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andraRosca\Desktop\"/>
    </mc:Choice>
  </mc:AlternateContent>
  <xr:revisionPtr revIDLastSave="0" documentId="13_ncr:1_{491491FC-5D0C-443F-A8C5-B46CCCD8BB72}" xr6:coauthVersionLast="47" xr6:coauthVersionMax="47" xr10:uidLastSave="{00000000-0000-0000-0000-000000000000}"/>
  <bookViews>
    <workbookView xWindow="-120" yWindow="-120" windowWidth="29040" windowHeight="15840" activeTab="1" xr2:uid="{00000000-000D-0000-FFFF-FFFF00000000}"/>
  </bookViews>
  <sheets>
    <sheet name="pivot UAT" sheetId="4" r:id="rId1"/>
    <sheet name="PROIECTE UAT" sheetId="8" r:id="rId2"/>
    <sheet name="proiecte CJ" sheetId="5" r:id="rId3"/>
    <sheet name="Coordonate GIS" sheetId="7" r:id="rId4"/>
  </sheets>
  <definedNames>
    <definedName name="_xlnm._FilterDatabase" localSheetId="2" hidden="1">'proiecte CJ'!$A$1:$N$32</definedName>
    <definedName name="_xlnm.Print_Area" localSheetId="1">'PROIECTE UAT'!$A$1:$O$542</definedName>
  </definedNames>
  <calcPr calcId="191029"/>
  <pivotCaches>
    <pivotCache cacheId="0" r:id="rId5"/>
  </pivotCaches>
</workbook>
</file>

<file path=xl/calcChain.xml><?xml version="1.0" encoding="utf-8"?>
<calcChain xmlns="http://schemas.openxmlformats.org/spreadsheetml/2006/main">
  <c r="K3" i="5" l="1"/>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J382"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0" i="8"/>
  <c r="A149" i="8"/>
  <c r="A148" i="8"/>
  <c r="A147" i="8"/>
  <c r="A146" i="8"/>
  <c r="A145"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alcChain>
</file>

<file path=xl/sharedStrings.xml><?xml version="1.0" encoding="utf-8"?>
<sst xmlns="http://schemas.openxmlformats.org/spreadsheetml/2006/main" count="7314" uniqueCount="1441">
  <si>
    <t>Count of Denumire Proiect</t>
  </si>
  <si>
    <t>Column Labels</t>
  </si>
  <si>
    <t>Row Labels</t>
  </si>
  <si>
    <t>Listă UAT 2021</t>
  </si>
  <si>
    <t>Listă UAT 2024</t>
  </si>
  <si>
    <t>(blank)</t>
  </si>
  <si>
    <t>Grand Total</t>
  </si>
  <si>
    <t>Alexandru Obobescu</t>
  </si>
  <si>
    <t>Belciugatele</t>
  </si>
  <si>
    <t>Borcea</t>
  </si>
  <si>
    <t>Budești</t>
  </si>
  <si>
    <t>Călărași</t>
  </si>
  <si>
    <t>Căscioarele</t>
  </si>
  <si>
    <t>Chirnogi</t>
  </si>
  <si>
    <t>Chiselet</t>
  </si>
  <si>
    <t>Ciocănești</t>
  </si>
  <si>
    <t>Crivăț</t>
  </si>
  <si>
    <t>Curcani</t>
  </si>
  <si>
    <t>Cuza Vodă</t>
  </si>
  <si>
    <t>Dichiseni</t>
  </si>
  <si>
    <t>Dor Mărunt</t>
  </si>
  <si>
    <t>Dorobanțu</t>
  </si>
  <si>
    <t>Dragalina</t>
  </si>
  <si>
    <t>Dragoș Vodă</t>
  </si>
  <si>
    <t>Frăsinet</t>
  </si>
  <si>
    <t>Frumușani</t>
  </si>
  <si>
    <t>Fundulea</t>
  </si>
  <si>
    <t>Gălbinași</t>
  </si>
  <si>
    <t>Grădiștea</t>
  </si>
  <si>
    <t>Gurbănești</t>
  </si>
  <si>
    <t>Ileana</t>
  </si>
  <si>
    <t>Independența</t>
  </si>
  <si>
    <t>Jegălia</t>
  </si>
  <si>
    <t>Lehliu</t>
  </si>
  <si>
    <t>Lehliu Gară</t>
  </si>
  <si>
    <t>Luica</t>
  </si>
  <si>
    <t>Lupșanu</t>
  </si>
  <si>
    <t>Mânăstirea</t>
  </si>
  <si>
    <t>Mitreni</t>
  </si>
  <si>
    <t>Nana</t>
  </si>
  <si>
    <t>Nicolae Bălcescu</t>
  </si>
  <si>
    <t>Oltenița</t>
  </si>
  <si>
    <t>Perișoru</t>
  </si>
  <si>
    <t>Plătărești</t>
  </si>
  <si>
    <t>Radovanu</t>
  </si>
  <si>
    <t>Roseți</t>
  </si>
  <si>
    <t>Sărulești</t>
  </si>
  <si>
    <t>Sohatu</t>
  </si>
  <si>
    <t>Șoldanu</t>
  </si>
  <si>
    <t>Spantov</t>
  </si>
  <si>
    <t>Ștefan cel Mare</t>
  </si>
  <si>
    <t>Tămădău Mare</t>
  </si>
  <si>
    <t>Ulmeni</t>
  </si>
  <si>
    <t>Ulmu</t>
  </si>
  <si>
    <t>Unirea</t>
  </si>
  <si>
    <t>Vălcelele</t>
  </si>
  <si>
    <t>Valea Argovei</t>
  </si>
  <si>
    <t>Vasilați</t>
  </si>
  <si>
    <t>Vlad Țepeș</t>
  </si>
  <si>
    <t>Nr. crt.</t>
  </si>
  <si>
    <t>Direcție</t>
  </si>
  <si>
    <t>Prioritate</t>
  </si>
  <si>
    <t>Obiectiv strategic</t>
  </si>
  <si>
    <t xml:space="preserve">Axă prioritară </t>
  </si>
  <si>
    <t>Denumire Proiect</t>
  </si>
  <si>
    <t>UAT Responsabil</t>
  </si>
  <si>
    <t>Indicatori de realizare</t>
  </si>
  <si>
    <t>Indicatori de realizare comuni și specifici PR SM 2021-2027</t>
  </si>
  <si>
    <t>Țintă</t>
  </si>
  <si>
    <t>Valoare</t>
  </si>
  <si>
    <t>Sursă de finanțare</t>
  </si>
  <si>
    <t>Stadiu</t>
  </si>
  <si>
    <t>Sursă proiect / Observații</t>
  </si>
  <si>
    <t>DDs1 Dezvoltarea mediului de afaceri local</t>
  </si>
  <si>
    <t>DDs1.P1 Dezvoltare economică și inovare</t>
  </si>
  <si>
    <t>ObS2. Dezvoltarea și modernizarea agriculturii, silviculturii și pescuitului</t>
  </si>
  <si>
    <t>Axa2.1 Modernizarea și extinderea rețelelor de suport</t>
  </si>
  <si>
    <t>Modernizare drumuri agricole</t>
  </si>
  <si>
    <t>Lungimea totală a drumurilor agricole amenajate (km)</t>
  </si>
  <si>
    <t>RCO46 - Lungimea drumurilor reconstruite sau modernizate – din afara TENT-T</t>
  </si>
  <si>
    <t>Fonduri europene; Buget local</t>
  </si>
  <si>
    <t>idee de proiect</t>
  </si>
  <si>
    <t>Modernizarea drumurilor de exploatare agricolă</t>
  </si>
  <si>
    <t>Buget local/Buget de stat (PNRR) PR Sud Muntenia</t>
  </si>
  <si>
    <t>Construire platformă pentru gunoi de grajd</t>
  </si>
  <si>
    <t>Nr. platforme amenajate</t>
  </si>
  <si>
    <t>PNRR; Buget local</t>
  </si>
  <si>
    <t xml:space="preserve">Platformă Comunală TIP PC 3_pentru depozitarea și managementul gunoiului de grajd in cadrul UAT  Unirea, județul Călărași </t>
  </si>
  <si>
    <t>Modernizare sistem comunal integrat de colectare și valorificare a gunoiului de grajd în comuna Vlad Țepeș, județul Călărași</t>
  </si>
  <si>
    <t>Modernizare drumuri de exploatare agricolă</t>
  </si>
  <si>
    <t>PNRR,CNI,PNS</t>
  </si>
  <si>
    <t>Modernizarea infrastructurii de acces la exploatatiile agricole</t>
  </si>
  <si>
    <t>PNS2021-2027; CNI</t>
  </si>
  <si>
    <t xml:space="preserve">Modernizare drumuri de exploatație agricolă </t>
  </si>
  <si>
    <t>Îmbunătățirea infrastructurii rutiere agricole prin modernizarea drumului de acces Gâldău-Jegălia- Iezeru la exploatațiile agricole din comuna Jegălia, jud. Călăraşi</t>
  </si>
  <si>
    <t>Modernizare drumuri de exploatare agricolă în comuna Luica, jud. Călărași</t>
  </si>
  <si>
    <t>Construire platforma pentru compostarea gunoiului de grajd si a deseurilor agricole pe raza comunei Nicolae Balcescu,judetul Calarasi</t>
  </si>
  <si>
    <t>Modernizarea infrastructurii de acces la exploatațiile agricole în com. Radovanu</t>
  </si>
  <si>
    <t>Modernizare drum de exploatație agricolă în com. Ulmu</t>
  </si>
  <si>
    <t>Axa2.2 Creșterea competitivității fermelor și agenților economici activi în domeniul agriculturii, silviculturii și pescuitului</t>
  </si>
  <si>
    <t>Înființare fermă legumicolă (sere)</t>
  </si>
  <si>
    <t>Suprafață seră legume înființată (mp)</t>
  </si>
  <si>
    <t>PNS2021-2027</t>
  </si>
  <si>
    <t>ObS3. Dezvoltarea turismului și a serviciilor conexe</t>
  </si>
  <si>
    <t>Axa3.1 Stimularea dezvoltării infrastructuri de cazare, servicii turistice și a serviciilor conexe industriei ospitalității</t>
  </si>
  <si>
    <t>Construcția unor unități de cazare</t>
  </si>
  <si>
    <t>Nr. unități de cazare construite</t>
  </si>
  <si>
    <t>RCO75 - Strategii de dezvoltare teritorială integrată care beneficiază de sprijin</t>
  </si>
  <si>
    <t>PR - P6 - Os5.2</t>
  </si>
  <si>
    <t>Port turistic în municipiul Oltenița</t>
  </si>
  <si>
    <t>Nr. infrastructuri turistice amenajate</t>
  </si>
  <si>
    <t>PT -P8</t>
  </si>
  <si>
    <t>PT</t>
  </si>
  <si>
    <t>Axa3.2 Măsuri de reabilitare, punere în valoare, accesibilizare a patrimoniului natural și cultural al județului în scopul creșterii atractivității turistice a acestuia</t>
  </si>
  <si>
    <t>Construcție arheodrom în zona siturilor arheologice</t>
  </si>
  <si>
    <t>Nr. obiective turistice construite/conservate</t>
  </si>
  <si>
    <t>RCO77 - Numărul siturilor culturale și turistice care beneficiază de sprijin</t>
  </si>
  <si>
    <t>Conservarea și introducerea in circuitul turistic al siturilor arheologice</t>
  </si>
  <si>
    <t>Construire clopotniță si capelă Parohia Crivăț</t>
  </si>
  <si>
    <t xml:space="preserve">Nr. edificii religioase construite </t>
  </si>
  <si>
    <t>RCO114 - Spații deschise create sau reabilitate în zonele urbane</t>
  </si>
  <si>
    <t>Monument istoric Radu-Vodă</t>
  </si>
  <si>
    <t>Nr. monumente istorice reabilitate</t>
  </si>
  <si>
    <t>Buget Local</t>
  </si>
  <si>
    <t>Conservarea specificului local si a moştenirii culturale prin festivalul „Zilele comunei Gălbinaşi”</t>
  </si>
  <si>
    <t>Nr. festivalurilor organizate</t>
  </si>
  <si>
    <t>Buget local</t>
  </si>
  <si>
    <t>DALI</t>
  </si>
  <si>
    <t>DDs2. Creșterea calității locuirii și reducerea decalajelor dintre comunități</t>
  </si>
  <si>
    <t>ObS6. Regenerarea localităților și a infrastructurii edilitare a județului</t>
  </si>
  <si>
    <t>Axa6.1 Regenerarea clădirilor și a spațiilor publice</t>
  </si>
  <si>
    <t>Reabilitarea Casa Agronomului</t>
  </si>
  <si>
    <t xml:space="preserve">Nr. clădiri aparținând infrastructurii administrației locale </t>
  </si>
  <si>
    <t>Consolidare, reabilitare, modernizare  clădire administrativă  - locuințe sociale</t>
  </si>
  <si>
    <t>Construire de locuințe sociale</t>
  </si>
  <si>
    <t>Reabilitare termică a căminului pentru persoane vârstnice Sf Antim Ivireanul</t>
  </si>
  <si>
    <t>567.000,00 euro</t>
  </si>
  <si>
    <t>PR OS2.8, Axa 3 2021-2027; SUERD; Buget local; PNRR-PI22</t>
  </si>
  <si>
    <t>Reabilitarea termică a Grădiniței cu program prelungit ȚARA COPILĂRIEI Călărași</t>
  </si>
  <si>
    <t>761.000,00 euro</t>
  </si>
  <si>
    <t>Reabilitarea termică a Liceului teoretic M. EMINESCU Călărași</t>
  </si>
  <si>
    <t>952.000,00 euro</t>
  </si>
  <si>
    <t>Reabilitarea termică a Școlii Gimnaziale T. VLADIMIRESCU Călărași</t>
  </si>
  <si>
    <t>931.000,00 euro</t>
  </si>
  <si>
    <t>Construcție de locuințe sociale în Municipiul Călărași</t>
  </si>
  <si>
    <t>5.000.000,00 euro</t>
  </si>
  <si>
    <t>PR 2021-2027;Buget local</t>
  </si>
  <si>
    <t>Reabilitarea termică și creșterea eficienței energetice a Școlii Gimnaziale</t>
  </si>
  <si>
    <t>PNNR-PI17</t>
  </si>
  <si>
    <t>studiu de oportunitate</t>
  </si>
  <si>
    <t>Anvelopare Școala nr.2 Chirnogi, local I și II</t>
  </si>
  <si>
    <t>PNRR-PI17</t>
  </si>
  <si>
    <t>Construire locuințe ANL</t>
  </si>
  <si>
    <t>CNI</t>
  </si>
  <si>
    <t>Axa6.2 Dezvoltarea rețelelor de infrastructură de bază (apă, canalizare, electricitate, distribuție de  gaze și de date, piețe locale)</t>
  </si>
  <si>
    <t>Extindere rețea de canalizare în comuna Perișoru, județul Călărași</t>
  </si>
  <si>
    <t>Lungime rețea de canalizare (km)</t>
  </si>
  <si>
    <t>PNI - ANGHEL SALIGNY</t>
  </si>
  <si>
    <t>În implementare</t>
  </si>
  <si>
    <t>Modernizarea rețelei publice de apă și înființarea rețelei publice de apă uzată de pe raza comunei Perișoru, jud. Călărași</t>
  </si>
  <si>
    <t>Lungime rețea de alimentare cu apă și canalizare (km)</t>
  </si>
  <si>
    <t>PNDR - AFIR</t>
  </si>
  <si>
    <t>Finalizat 2023</t>
  </si>
  <si>
    <t>Extindere rețea de canalizare în sat Bogdana, comuna Dragoș Vodă, județul Călărași</t>
  </si>
  <si>
    <t>Înființare sistem de alimentare cu apă și canalizare în sat Socoalele, comuna Dragoș Vodă, județul Călărași</t>
  </si>
  <si>
    <t>AFM</t>
  </si>
  <si>
    <t>Introducere canalizare și stație de epurare în satele Coconi și Sultana</t>
  </si>
  <si>
    <t>PNRR-PI12; PDD-PI2</t>
  </si>
  <si>
    <t>Stații de potabilizare a apei</t>
  </si>
  <si>
    <t xml:space="preserve">Nr. stații de epurare </t>
  </si>
  <si>
    <t>Înființarea unui sistem de colectare a apelor pluviale</t>
  </si>
  <si>
    <t>Lungime totală sistem de colectare a apelor pluviale (m)</t>
  </si>
  <si>
    <t>PNRR-PI12; PDD-PI2; PNI Anghel Saligny</t>
  </si>
  <si>
    <t>Extinderea sistemului de supraveghere a camerelor video</t>
  </si>
  <si>
    <t>Nr. camere video instalate</t>
  </si>
  <si>
    <t>RCO14 - Instituții publice care beneficiază de sprijin pentru a dezvolta servicii, produse și procese digitale</t>
  </si>
  <si>
    <t>PNDL - 2017-2024; Buget local; PR 2021-2027</t>
  </si>
  <si>
    <t>40^1</t>
  </si>
  <si>
    <t>Instalarea de rețele wi-fi, iluminat public şi supraveghere video</t>
  </si>
  <si>
    <t>Modernizarea și eficientizarea iluminatului public din comuna Mânăstirea</t>
  </si>
  <si>
    <t>Nr. de corpuri de iluminat instalate</t>
  </si>
  <si>
    <t xml:space="preserve">PR 2021-2027; Buget local
</t>
  </si>
  <si>
    <t>Modernizare și reabilitare Târg Comunal comuna Mânăstirea</t>
  </si>
  <si>
    <t>Nr. de târguri modernizate și reabilitate</t>
  </si>
  <si>
    <t>PNDL - 2017-2024; Buget local</t>
  </si>
  <si>
    <t>Repararea digurilor de protecție comuna Mânăstirea</t>
  </si>
  <si>
    <t>Lungime totală diguri de protecție (km)</t>
  </si>
  <si>
    <t>PDD - P4; PNRR - PI8</t>
  </si>
  <si>
    <t>Înființare sistem inteligent de distribuție gaze naturale în comuna Lehliu,  județul Călărași</t>
  </si>
  <si>
    <t>Lungimea rețelei de distribuție gaze naturale (km)</t>
  </si>
  <si>
    <t>Modernizare iluminat public în comuna Lehliu și satul Săpunari</t>
  </si>
  <si>
    <t>Proiect regional de dezvoltare a infrastructurii de apă și apă uzată pentru aria de operare a Operatorului Regional în județul Călărași</t>
  </si>
  <si>
    <t>Înființare sistem de canalizare în comuna Belciugatele, satele Belciugatele și Cândeasca</t>
  </si>
  <si>
    <t>Distribuție gaze naturale în comuna Belciugatele - satele Belciugatele, Cândeasca, Cojești, Măriuța și Mataraua</t>
  </si>
  <si>
    <t xml:space="preserve">Extindere rețea de supraveghere video în localitate </t>
  </si>
  <si>
    <t>Înființare rețea de gaze</t>
  </si>
  <si>
    <t>PNI - ANGHEL SALIGNY; Buget local</t>
  </si>
  <si>
    <t>Îmbunătățirea calității apei în localitate</t>
  </si>
  <si>
    <t>Nr. măsuri de îmbunătățire implementate</t>
  </si>
  <si>
    <t>Modernizare și extindere rețea de iluminat public</t>
  </si>
  <si>
    <t>AFM; Buget local</t>
  </si>
  <si>
    <t>Înființare piață agroalimentară pentru legume/ fructe</t>
  </si>
  <si>
    <t>Nr. piețelor agroalimentare înființate/amenajate</t>
  </si>
  <si>
    <t>PNDL 2017-2024; Buget local; PR 2021-2027</t>
  </si>
  <si>
    <t>Înființare rețea  de canalizare și stație de epurare</t>
  </si>
  <si>
    <t>Extindere alimentare cu apă Valea Rusului</t>
  </si>
  <si>
    <t>Lungime rețea de alimentare cu apă (km)</t>
  </si>
  <si>
    <t>PNI - ANGHEL SALIGNY; Buget Local</t>
  </si>
  <si>
    <t>Sistem de monitorizare video în comună</t>
  </si>
  <si>
    <t>Buget Local; PR 2021-2027</t>
  </si>
  <si>
    <t>Rețea inteligentă de gaze naturale</t>
  </si>
  <si>
    <t>Program regional de dezvoltare a infrastructurii de apă și apă uzată CL și IL</t>
  </si>
  <si>
    <t>PDD; PNI Anghel Saligny; CNI; Buget local</t>
  </si>
  <si>
    <t>Construire piață agroalimentară în comuna Curcani</t>
  </si>
  <si>
    <t xml:space="preserve">PR 2021-2027
</t>
  </si>
  <si>
    <t>Reabilitare și modernizare iluminat public, rețea inteligentă în Comuna Curcani, Județul Călărași</t>
  </si>
  <si>
    <t>Dezvoltarea rețelelor inteligente de distribuție a gazelor naturale, în Comuna Nana, Județul Călărași</t>
  </si>
  <si>
    <t>proiect depus</t>
  </si>
  <si>
    <t>Înființare rețea de canalizare și stație de epurare în Comuna Nana, Județul Călărași</t>
  </si>
  <si>
    <t>Lungime rețea de canalizare (km)
Nr. stații de epurare</t>
  </si>
  <si>
    <t>Eficientizarea sistemului de iluminat public în Comuna Nana, Județul Călărași</t>
  </si>
  <si>
    <t>AFM; Buget Local</t>
  </si>
  <si>
    <t>Monitorizarea și suravegherea spațiului public în Comuna Nana, Județul Călărași</t>
  </si>
  <si>
    <t>PNRR C10-I1.2; Buget Local; PR 2021-2027</t>
  </si>
  <si>
    <t>Reabilitare, modernizare și extindere sisteme de alimentare cu apă și de canalizare menajeră în comuna Vălcelele, județul Călărași</t>
  </si>
  <si>
    <t>Înfiinţare staţie de captare, tratare şi pompare apă potabilă, în comuna Vâlcelele, sat Vâlcelele</t>
  </si>
  <si>
    <t>PNRR-PI11</t>
  </si>
  <si>
    <t xml:space="preserve">Extinderea reţea de distruibuţie gaze naturale în oraşul Fundulea şi satul Gostilele </t>
  </si>
  <si>
    <t>32 km retea</t>
  </si>
  <si>
    <t>Amenajarea în subteran a tuturor rețelelor de cablu</t>
  </si>
  <si>
    <t>Lungimea totală a rețelelor de cablu (km)</t>
  </si>
  <si>
    <t>Instalarea unui sistem video de monitorizare a străzilor</t>
  </si>
  <si>
    <t>Buget local/Buget de stat (PNRR); PR 2021- 2027</t>
  </si>
  <si>
    <t>Extinderea reţea de apa si canal în oraşul Fundulea</t>
  </si>
  <si>
    <t xml:space="preserve">Înființare reţea de apă și canal și construirea de stații de tratat apa în oraşul Fundulea, sat Gostilele </t>
  </si>
  <si>
    <t>Construire stației de epurarea apelor uzate în orașul Fundulea, sat Gostilele</t>
  </si>
  <si>
    <t>Extinderea și modernizarea sistemului de iluminat public la nivel de UAT</t>
  </si>
  <si>
    <t>Înfiinţare distribuţie gaze naturale în cadrul Asociaţiei de Dezvoltare Intercomunitară, comuna Grădiştea şi comuna Ciocăneşti</t>
  </si>
  <si>
    <t>PDD - P1; AFM</t>
  </si>
  <si>
    <t xml:space="preserve">Reabilitare rețea alimentare cu apă situată la Nord și paralel cu DN 31 în  comuna Ciocanești, Județul Călărași </t>
  </si>
  <si>
    <t>25 Km</t>
  </si>
  <si>
    <t>Extindere rețea de canalizare și extindere stație de epurare în comuna Ciocanești, Județul Călărași - Etapa 1- PNI Anghel Saligny</t>
  </si>
  <si>
    <t>23 km</t>
  </si>
  <si>
    <t>Extindere retea canalizare în comuna Ciocanești, Județul Călărași - Etapa 2- PNI Anghel Saligny</t>
  </si>
  <si>
    <t>20,446 km</t>
  </si>
  <si>
    <t>Sistem de canalizare si stație de epurare, comuna Ulmeni , localitatea Ulmeni, Județul Călărași și Reabilitare sistem de alimentare cu apă, comuna Ulmeni , localitatea Ulmeni, Județul Călărași</t>
  </si>
  <si>
    <t xml:space="preserve">PNDL - 2017-2024 </t>
  </si>
  <si>
    <t>Extinderea rețelei de canalizare menajeră și realizarea racordurilor, comuna Ulmeni, Județul Călărași</t>
  </si>
  <si>
    <t>Reabilitarea și modernizarea sistemului de alimentare cu apă în com. Unirea, satele Unirea și Oltina, Județul Călărași</t>
  </si>
  <si>
    <t>PNS 2023-2027; PR 2021-2027</t>
  </si>
  <si>
    <t>Extindere rețea de canalizare menajeră în comuna Vlad Țepeș, județul Călărași</t>
  </si>
  <si>
    <t>Inființare retea gaze naturale în orasul Budești</t>
  </si>
  <si>
    <t>PNRR</t>
  </si>
  <si>
    <t>Înființare rețea de canaliare și stație de epurare în satele Potcoava și Vișinii, comuna Independența, Județul Călărași</t>
  </si>
  <si>
    <t>Sistem de alimentare cu apă în satul Potcoava, comuna Independența, Județul Călărași</t>
  </si>
  <si>
    <t>Reabilitare rețea de iluminat public în comuna Tămădău Mare</t>
  </si>
  <si>
    <t>SF</t>
  </si>
  <si>
    <t>Extindere rețea alimentare cu apă în satele Seinoiu și Săcele</t>
  </si>
  <si>
    <t>Extindere rețea de canalizare în satele Călăreți, Darvari, Seinoiu și Săcele</t>
  </si>
  <si>
    <t>Extindere alimentare cu apă potabilă și canalizare în Satele Nuci și Popești</t>
  </si>
  <si>
    <t>Extindere sistem Supraveghere video</t>
  </si>
  <si>
    <t>PNRR; PR 2021-2027</t>
  </si>
  <si>
    <t>Dezvoltare reţea inteligentă de distribuţie a gazelor naturale în comunele Şoldanu, Radovanu şi Căscioarele, jud. Călăraşi</t>
  </si>
  <si>
    <t>Extindere rețea de canalizare comuna Sohatu,  Județul Călărași</t>
  </si>
  <si>
    <t>Extindere rețea apă comuna Sohatu, Județul Călărași</t>
  </si>
  <si>
    <t xml:space="preserve">Înființare/extindere rețea gaze </t>
  </si>
  <si>
    <t>Extindere iluminat public cu leduri și panouri fotovoltaice</t>
  </si>
  <si>
    <t>AFM,PNRR,PNS</t>
  </si>
  <si>
    <t>Înființare sistem alimentare cu apă în  Comuna Ileana, Județul Călărași</t>
  </si>
  <si>
    <t>PNDL I</t>
  </si>
  <si>
    <t>Modernizarea sistemului de iluminat public stradal în Comuna Ileana, Județul Călărași</t>
  </si>
  <si>
    <t>Extindere sistem de canalizare menajeră</t>
  </si>
  <si>
    <t>Reabilitare rețea de iluminat public</t>
  </si>
  <si>
    <t>PNRR-PI24</t>
  </si>
  <si>
    <t>Rețea distribuție gaze naturale</t>
  </si>
  <si>
    <t>Extinderea alimentării cu apă și a canalizării în Cartierul FNC Livadă</t>
  </si>
  <si>
    <t>PNRR-PI11; PDD-PI2</t>
  </si>
  <si>
    <t>Extinderea rețelelor de gaze în Cartierul Oborul Nou</t>
  </si>
  <si>
    <t>PDD-P1; AFM</t>
  </si>
  <si>
    <t>Extinderea alimentării cu apă și a canalizării în Cartierul Oborul Nou</t>
  </si>
  <si>
    <t>Consolidare clădire Piața Centrală</t>
  </si>
  <si>
    <t>Nr. clădirilor pieței centrale</t>
  </si>
  <si>
    <t>Nota conceptuală</t>
  </si>
  <si>
    <t>Înființare rețea de canalizare</t>
  </si>
  <si>
    <t>Modernizarea rețelei de alimentare cu apă</t>
  </si>
  <si>
    <t>Proiectul regional de dezvoltare a infrastructurii de apă și apă uzată pentru aria de operare a Operatorului Regional in judetele Călărași și Ialomițta, în perioada 2014-2020</t>
  </si>
  <si>
    <t xml:space="preserve">Lungime rețea de alimentare cu apă și canalizare (km) </t>
  </si>
  <si>
    <t>6.812.090,00 euro</t>
  </si>
  <si>
    <t>Extindere rețea electrică</t>
  </si>
  <si>
    <t>Lungime rețea electrică (km)</t>
  </si>
  <si>
    <t>200.000,00 euro</t>
  </si>
  <si>
    <t>Extindere rețea distribuție gaze naturale</t>
  </si>
  <si>
    <t>361.867,00 euro</t>
  </si>
  <si>
    <t>Reţea de canalizare menajeră şi sistem de epurare în comuna Dichiseni</t>
  </si>
  <si>
    <t>Înființare Piață locală</t>
  </si>
  <si>
    <t>Înființare gospodărie de apă potabilă și rețea alimentare cu apă, sat C. Brâncoveanu, com. Dragalina</t>
  </si>
  <si>
    <t>PNRR-PI11, PDD-PI2</t>
  </si>
  <si>
    <t>Înființare stație de epurare și rețea canalizare menajeră sat C. Brâncoveanu, com. Dragalina</t>
  </si>
  <si>
    <t>PNRR-PI12, PDD-PI2</t>
  </si>
  <si>
    <t>Modernizare și dotare piață publică sat Dragalina</t>
  </si>
  <si>
    <t>Înființare sistem de canalizare menajeră cu stație de epurare în com. Frăsinet</t>
  </si>
  <si>
    <t>Extindere rețea alimentare cu apă sat Frumușani, com. Frumușani</t>
  </si>
  <si>
    <t>Înfiinţare rețea de canalizare și stație de epurare ape uzate menajere, sat Frumușani, com. Frumușani</t>
  </si>
  <si>
    <t xml:space="preserve">Eficientizarea sistemului de iluminat public, stradal, arhitectural şi ambiental în comuna Frumuşani </t>
  </si>
  <si>
    <t>Alimentarea cu gaze naturale a comunei Gălbinaşi, jud. Călăraşi</t>
  </si>
  <si>
    <t>Alimentare cu apă în sat Coţofanca</t>
  </si>
  <si>
    <t>Canalizare si staţie epurare sat Coțofanca, com. Gurbănești</t>
  </si>
  <si>
    <t>Înființare rețea de distribuție gaze la nivelul UAT</t>
  </si>
  <si>
    <t>1.100.000,00 euro</t>
  </si>
  <si>
    <t>Extindere rețea de alimentare cu energie electrică locuințe zona estică, com. Luica</t>
  </si>
  <si>
    <t>PNDL; Buget local</t>
  </si>
  <si>
    <t>Extindere rețea de alimentare cu energie electrică în satul Valea Stânii, com. Luica</t>
  </si>
  <si>
    <t>Înființare sistem alimentare cu apă și canalizare</t>
  </si>
  <si>
    <t>8.243.622,00 euro</t>
  </si>
  <si>
    <t>Dezvoltare sistem inteligent de distribuție gaze naturale în Comuna Luica</t>
  </si>
  <si>
    <t>Alimentare cu apă în Satul Valea Stanii și Cartierul Sarbi</t>
  </si>
  <si>
    <t>Extinderea și modernizarea rețelei publice de alimentare cu apă a satelor Mitreni și Valea Roșie, com. Mitreni</t>
  </si>
  <si>
    <t>Infiintare sisteme alimentare cu apa in satul Fantana Doamnei si modernizare sistem existent de alimentare cu apa in sat Nicolae Balcescu,judetul Calarasi</t>
  </si>
  <si>
    <t>PNI Anghel Saligny; Buget local</t>
  </si>
  <si>
    <t>Modernizare iluminat public stradal in comuna Nicolae Balcescu si extindere retea iluminat in Cartier Zona B – locuinte,judetul Calarasi prin programul AFM privind cresterea eficientei energetice a infrastructurii de iluminat public</t>
  </si>
  <si>
    <t>Realizare sistem de supraveghere video si management trafic inteligent in comuna Nicolae Balcescu,judet Calarasi</t>
  </si>
  <si>
    <t>PNRR C10; Buget local</t>
  </si>
  <si>
    <t>Stație de tratare a apei din foraje de mare adâncime</t>
  </si>
  <si>
    <t>Reabilitare Turn de apă din municipiul Oltenița</t>
  </si>
  <si>
    <t>Nr. turnuri de apă</t>
  </si>
  <si>
    <t>Alimentare cu gaze naturale</t>
  </si>
  <si>
    <t>Înființare rețea gaze naturale în com. Radovanu</t>
  </si>
  <si>
    <t>CNI; PDD-P1; AFM</t>
  </si>
  <si>
    <t>Extindere rețea de canalizare și stație de epurare în comuna Radovanu, județul Călărași</t>
  </si>
  <si>
    <t>2.014.439,63 euro</t>
  </si>
  <si>
    <t>Modernizare și extindere iluminat public</t>
  </si>
  <si>
    <t>Realizarea şi dotarea cu două spaţii de desfacere carne şi produse lactate în cadrul Pieţei comunale</t>
  </si>
  <si>
    <t>Extindere retea alimentare cu apa in satul Ulmu, Chirnogi si Faurei</t>
  </si>
  <si>
    <t>141^1</t>
  </si>
  <si>
    <t>Axa6.3 Dezvoltarea și modernizarea infrastructurii de transport</t>
  </si>
  <si>
    <t>Asfaltare și modernizare drumuri de interes local în sat Tudor Vladimirescu, comuna Perișoru, județul Călărași - 2,2 km</t>
  </si>
  <si>
    <t>Lungimea totală a drumurilor amenajate (km)</t>
  </si>
  <si>
    <t>PNI - ANGHEL SALIGNY; PR 2021-2027</t>
  </si>
  <si>
    <t>Modernizare străzi în sat Tudor Vladimirescu, comuna Perișoru, județul Călărași</t>
  </si>
  <si>
    <t>Modernizarea străzilor din comuna Perișoru, județul Călărași</t>
  </si>
  <si>
    <t>Modernizarea drumurilor de interes local din comuna Perișoru, județul Călărași</t>
  </si>
  <si>
    <t>PNDL - 2017-2024; PR 2021-2027</t>
  </si>
  <si>
    <t>Finalizat 2021</t>
  </si>
  <si>
    <t>Reabilitare și modernizare trotuare pietonale</t>
  </si>
  <si>
    <t>Lungimea totală a trotuarelor amenajate (km)</t>
  </si>
  <si>
    <t>PNS 2023-2027; PNDL; CNI; PR 2021-2027</t>
  </si>
  <si>
    <t>Amenajare piste de biciclete comuna Mânăstirea</t>
  </si>
  <si>
    <t>Lungime piste de biciclete înființate (km)</t>
  </si>
  <si>
    <t>RCO58 - Piste ciclabile care beneficiază de sprijin</t>
  </si>
  <si>
    <t>147^1</t>
  </si>
  <si>
    <t>Înlocuirea și racordarea la utilități publice, realizarea de alei pietonale, trotuare şi piste de biciclete</t>
  </si>
  <si>
    <t>Modernizarea infrastructurii rutiere prin asfaltarea străzilor din localitate</t>
  </si>
  <si>
    <t>PDD - P2; PNS 2023-2027; PNDL; PR 2021-2027</t>
  </si>
  <si>
    <t>Modernizare drumuri locale în comuna Lehliu, județul Călărași</t>
  </si>
  <si>
    <t xml:space="preserve">PNDL - 2017-2024; PR 2021-2027 </t>
  </si>
  <si>
    <t>Modernizare drumuri sătești în comuna Lehliu, județul Călărași</t>
  </si>
  <si>
    <t>Înființare piste biciclete în comuna Lehliu, județul Călărași</t>
  </si>
  <si>
    <t>Reabilitare, modernizare stații auto transport în comun, comuna Lehliu, județul Călărași</t>
  </si>
  <si>
    <t>Nr. stații auto transport în comun modernizate/ reabilitate</t>
  </si>
  <si>
    <t>PR 2021-2027</t>
  </si>
  <si>
    <t>Amenajare acces din DN3 în DJ 305 comuna Lehliu, județul Călărași</t>
  </si>
  <si>
    <t>Modernizare drumuri publice în comuna Belciugatele, județul Călărași</t>
  </si>
  <si>
    <t>Asfaltare strazi de interes local</t>
  </si>
  <si>
    <t>Înființare piste biciclete</t>
  </si>
  <si>
    <t>PNRR; Buget local;PR 2021- 2027</t>
  </si>
  <si>
    <t>Modernizare drumuri comunale</t>
  </si>
  <si>
    <t>PNI - ANGHEL SALIGNY; Buget Local; PR 2021-2027</t>
  </si>
  <si>
    <t>Reabilitare trotuare în comuna</t>
  </si>
  <si>
    <t>Dalare și pavare șanțuri</t>
  </si>
  <si>
    <t>Lungimea totală a șanțurilor dalate și pavate</t>
  </si>
  <si>
    <t>Stații autobuz</t>
  </si>
  <si>
    <t>Nr. stațiilor de autobuz înființate</t>
  </si>
  <si>
    <t>Modernizare străzi în comuna Lupșanu</t>
  </si>
  <si>
    <t>Modernizare drumuri sătești în comuna Lupșanu</t>
  </si>
  <si>
    <t>Dotarea cu autobuze electrice pentru transport elevi de liceu și scoli profesionale  Curcani-Oltenița-Curcani</t>
  </si>
  <si>
    <t>Nr. mijloace de transport electice, achiziționate</t>
  </si>
  <si>
    <t>Construire alei și trotuare în comuna Curcani, județul Călărași</t>
  </si>
  <si>
    <t>Asfaltare drumuri comunale în zona de Est în Comuna Nana, Județul Călărași</t>
  </si>
  <si>
    <t>Modernizare străzi în Comuna Vâlcelele</t>
  </si>
  <si>
    <t>PNS 2023-2027; PNDL; PR 2021-2027</t>
  </si>
  <si>
    <t xml:space="preserve">Asfaltare şi modernizare străzi în oraşul Fundulea, judeţul Călăraşi – 18 străzi – </t>
  </si>
  <si>
    <t>18 străzi</t>
  </si>
  <si>
    <t>Reabilitare şi modernizare străzi în orașul  Fundulea</t>
  </si>
  <si>
    <t>Construire trotuare în orașul Fundulea și satul Gostilele</t>
  </si>
  <si>
    <t>Reparații,modernizare și întreținere trotuare în orașul Fundulea</t>
  </si>
  <si>
    <t>Asfaltare și modernizare drumuri de interes local în comuna Ciocănești, Județul Călărași</t>
  </si>
  <si>
    <t>5,08 km</t>
  </si>
  <si>
    <t>Asfaltare și modernizare drumuri de interes local</t>
  </si>
  <si>
    <t>3,3 km</t>
  </si>
  <si>
    <t>Modernizare drumuri de interes local, în comuna Ulmeni, Județul Călărași</t>
  </si>
  <si>
    <t>C10-I1.1-66 - Înnoirea parcului de vehicule destinate transportului public (achiziția de vehicule nepoluante)-Transport verde în zona urbană Oltenița - parteneriat</t>
  </si>
  <si>
    <t>DR28 – Crearea/modernizarea infrastructurii rutiere de bază din  spațiul rural din comuna Ulmeni, Județul Călărași</t>
  </si>
  <si>
    <t>PNDR; PR 2021-2027</t>
  </si>
  <si>
    <t xml:space="preserve"> Modernizare și reabilitare DJ 201 B'', C.J. Călărași - parteneriat</t>
  </si>
  <si>
    <t>ADR Sud-Muntenia; CNI; PR 2021-2027</t>
  </si>
  <si>
    <t>În pregătire</t>
  </si>
  <si>
    <t>Înființare piste de cicliști - separat de carosabil în comuna Unirea, Județul Călărași</t>
  </si>
  <si>
    <t>Modernizare drumuri de interes local în comuna Vlad Țepeș, județul Călărași</t>
  </si>
  <si>
    <t>Reabilitare și modernizare drumuri de interes local în orașul Budești și sat Aprozi</t>
  </si>
  <si>
    <t>Reabilitare și modernizare drumuri de interes local în orașul Budești si sat Buciumeni</t>
  </si>
  <si>
    <t>Înființare pistă de biciclete în comuna Independența, Județul Călărași</t>
  </si>
  <si>
    <t>AFM; PR 2021-2027</t>
  </si>
  <si>
    <t>Asfaltare străzi și drumuri în comuna Tămădău Mare</t>
  </si>
  <si>
    <t xml:space="preserve">Înființare trotuare și piste de biciclete </t>
  </si>
  <si>
    <t>Lungime trotuare și piste de biciclete (km)</t>
  </si>
  <si>
    <t>PNS 2023-2027; PR 2021-2027; PNRR</t>
  </si>
  <si>
    <t xml:space="preserve">Lucrări de asfaltare </t>
  </si>
  <si>
    <t>Asfaltare străzi și drumuri în comuna Sohatu, Județul Călărași</t>
  </si>
  <si>
    <t>Modernizare trotuare în Comuna Spantov</t>
  </si>
  <si>
    <t>Asfaltare străzi în Comuna Spantov</t>
  </si>
  <si>
    <t>CNI; PNS 2023-2027; PR 2021-2027</t>
  </si>
  <si>
    <t>Înființare piste de bicicliști în Comuna Spantov</t>
  </si>
  <si>
    <t>PNS 2023-2027; CNI; Buget local; PR 2021-2027</t>
  </si>
  <si>
    <t>Modernizare drumuri sătești în Comuna Ileana, Județul Călărași</t>
  </si>
  <si>
    <t>PNI Anghel Saligny; PR 2021-2027</t>
  </si>
  <si>
    <t>Asfaltare și modernizare drumuri de interes local, Comuna Ileana, Județul Călărași</t>
  </si>
  <si>
    <t>PNDL II; PR 2021-2027</t>
  </si>
  <si>
    <t>Reducerea emisiilor de carbon în Municipiul Călărași prin modernizarea infrastructurii căilor de rulare a transportului public local (reabilitare str. București-str. Prel.București</t>
  </si>
  <si>
    <t>9.785.000,00 euro</t>
  </si>
  <si>
    <r>
      <rPr>
        <sz val="10"/>
        <rFont val="Calibri"/>
        <charset val="134"/>
        <scheme val="minor"/>
      </rPr>
      <t>Reducerea emisiilor de CO</t>
    </r>
    <r>
      <rPr>
        <vertAlign val="subscript"/>
        <sz val="10"/>
        <rFont val="Calibri"/>
        <charset val="134"/>
        <scheme val="minor"/>
      </rPr>
      <t>2</t>
    </r>
    <r>
      <rPr>
        <sz val="10"/>
        <rFont val="Calibri"/>
        <charset val="134"/>
        <scheme val="minor"/>
      </rPr>
      <t xml:space="preserve"> în zona urbană prin construirea unui terminal intermodal de transport în zona de Vest (SIDERCA) a Municipiului Călărași</t>
    </r>
  </si>
  <si>
    <t>Nr. măsuri reducere emisii implementate</t>
  </si>
  <si>
    <t>756.000,00 euro</t>
  </si>
  <si>
    <t xml:space="preserve">PR OS.8, Axa 3; </t>
  </si>
  <si>
    <t>Promovarea utilizării mijloacelor alternative de mobilitate și a intermodalității în Municipiul Călărași prin amenajare unei rețele de piste de biciclete</t>
  </si>
  <si>
    <t>Nr. măsuri mobilitate alternativă implementate</t>
  </si>
  <si>
    <t>1.306.045,00 euro</t>
  </si>
  <si>
    <t>PR OS.8, Axa 3</t>
  </si>
  <si>
    <t>Îmbunătățirea transportului public de călători în municipiul Călărași și creșterea performanțelor acestuia prin cearea unui sistem inteligent de management al traficului și modernizare video, bazat pe instrumente inovative și eficiente (centrul de monitorizare trafic, semaforizare)</t>
  </si>
  <si>
    <t>Sistem management trafic implementat</t>
  </si>
  <si>
    <t>3.814.000,00 euro</t>
  </si>
  <si>
    <t>PR OS.8, Axa 3; CNI</t>
  </si>
  <si>
    <t>Crșterea atractivității, siguranței și eficienței transportului public în municipiul Călărași prin modernizarea acestui mod de transport - (AUTOBUZE, INFO CĂLĂTORI, E-TIKETING, STAȚII CĂLĂTORI)</t>
  </si>
  <si>
    <t>2.766.000,00 euro</t>
  </si>
  <si>
    <t>Mobilitate urbană prin promovarea utilizării mijloacelor alternative de transport (reabilitare trotuare, înființare pistă de biciclete, amplasare stații autobuz, achiziție de autobuze, reabilitare Bld. Republicii)</t>
  </si>
  <si>
    <t>23.800.000,00 euro</t>
  </si>
  <si>
    <t>PR OS.8, Axa 3; Buget local</t>
  </si>
  <si>
    <t>Modernizare străzi în cartierul Mircea Vodă, Municipiul Călărași</t>
  </si>
  <si>
    <t>Modernizarea străzilor M.Kogălniceanu și Bld. 1Mai</t>
  </si>
  <si>
    <t>Reabilitarea/modernizarea rețelei rutiere urbane la nivelul municipiului Călărași și dezvoltarea infrastructurii rutiere în zonele de extindere a intravilanului</t>
  </si>
  <si>
    <t>7.000.000,00 euro</t>
  </si>
  <si>
    <t>Sporirea gradului de mobilitate a populației prin introducerea unui sistem integrat de mobilitate urbană alternativă, cu stații inteligente automatizate de biciclete în Municipiul Călărași</t>
  </si>
  <si>
    <t>1.290.000,00 euro</t>
  </si>
  <si>
    <t>PR OS2.8, Axa 3; CNI</t>
  </si>
  <si>
    <t>Îmbunătățirea siguranței navigabilității pe fluviul Dunărea în regiunea transfrontalieră Călărași-Silistra (amenajarea malului stâng al Brațului Borcea) Leader proiect: UAT Județul Călărași; Partener 2: Municipalitatea Silistra (BG)</t>
  </si>
  <si>
    <t>Nr. măsuri îmbunătățire siguranță implementate</t>
  </si>
  <si>
    <t>3.040.000,00 euro</t>
  </si>
  <si>
    <t>INTERREG V - A; PT</t>
  </si>
  <si>
    <t>201^1</t>
  </si>
  <si>
    <t>Modernizarea strazilor adiacente şi reabilitarea parcărilor</t>
  </si>
  <si>
    <t xml:space="preserve">
</t>
  </si>
  <si>
    <t>Amenajarea/reabilitarea de parcări publice în Muncipiul Călărași</t>
  </si>
  <si>
    <t>Nr. locurilor de parcare amenajate</t>
  </si>
  <si>
    <t>1.000.000,00 euro</t>
  </si>
  <si>
    <t xml:space="preserve">Buget local/
Fonduri naționale/
Alte surse
</t>
  </si>
  <si>
    <t>Reabilitarea spațiului urban din municipiul Călărași prin amenajarea spațiilor verzi din zona de vest și a spațiului verde  din zona de locuit Navrom</t>
  </si>
  <si>
    <t>Nr. spațiilor verzi amenajate</t>
  </si>
  <si>
    <t>3.115.000,00 euro</t>
  </si>
  <si>
    <t>PR 2021-2027; Buget local</t>
  </si>
  <si>
    <t xml:space="preserve">Modernizare drumuri de interes local </t>
  </si>
  <si>
    <t xml:space="preserve">Lungimea totală a drumurilor amenajate (km) </t>
  </si>
  <si>
    <t>PNS2021-2027; PNDL; CNI</t>
  </si>
  <si>
    <t>Modernizare drumuri de interes local – 14,875 km</t>
  </si>
  <si>
    <t>6.727.867,00 euro</t>
  </si>
  <si>
    <t xml:space="preserve">SF; PT </t>
  </si>
  <si>
    <t>Asfaltare si modernizare strazi – 7,803 km</t>
  </si>
  <si>
    <t>3.500.000,00 euro</t>
  </si>
  <si>
    <t>Reabilitare si modernizare strazi – 1,500 km</t>
  </si>
  <si>
    <t>Alei pietonale și șanțuri protejate</t>
  </si>
  <si>
    <t>1.500.000,00 euro</t>
  </si>
  <si>
    <t>PNS2021-2027; PNDL</t>
  </si>
  <si>
    <t>Construire trotuare pe o lungime de 6,5 km</t>
  </si>
  <si>
    <t>Construire trotuare pietonale în satele Dichiseni, Satnoieni și Coșlogeni din comuna Dichiseni</t>
  </si>
  <si>
    <t>Amenajare trotuar pe partea stângă a DN31 Km 22+903 - Km 25+950, (inclusiv pasarelă metalică pietonală peste Balta Andolina), comuna Dorobanţu, judeţul Călăraşi</t>
  </si>
  <si>
    <t xml:space="preserve">Modernizare străzi în sat Dorobanțu, comuna Dorobanțu, județul Călărași </t>
  </si>
  <si>
    <t>Construire punți pietonale în sat DRAGALINA</t>
  </si>
  <si>
    <t>Modernizare drumuri în comuna Gurbănești, județul Călărași (restul)</t>
  </si>
  <si>
    <t>Modernizare străzi de interes local în Comuna Gurbănești</t>
  </si>
  <si>
    <t>Amenajare trotuare</t>
  </si>
  <si>
    <t>Trotuare în satele Gâldău, Jegălia, Iezeru</t>
  </si>
  <si>
    <t>Modernizare drumuri de interes local (8 km)</t>
  </si>
  <si>
    <t>Modernizare DC 34 Lehliu Gară - Buzoieni, km 1 + 800, km 4 + 800</t>
  </si>
  <si>
    <t>Modernizare străzi în Orașul Lehliu Gară și satele componente: Razvani și Buzoeni, județul Călărași</t>
  </si>
  <si>
    <t>815.00,00 euro</t>
  </si>
  <si>
    <t>Realizare pasaj rutier peste trecerea la nivel cu calea fertaă București-Constanța</t>
  </si>
  <si>
    <t>Realizare centură de ocolire a Orașului Lehliu Gară</t>
  </si>
  <si>
    <t>PNRR-PI2; PNDL; CNI</t>
  </si>
  <si>
    <t>Modernizarea și reabilitarea infrastructurii dedicate pietonilor și bicicliștilor (piste pentru biciclete/trotuare, amplasarea de elemnte pentru îmbunătățirea siguranței rutiere, de ex. Amplasare de semnalistică verticală și orizontală, limitatoare de viteză, modernizarea trecerilor de pietoni, crearea de facilități pentru persoane cu mobilitate redusaă)</t>
  </si>
  <si>
    <t>PR OS2.8 Axa3; PNS 2023-2027; CNI</t>
  </si>
  <si>
    <t>Drumuri locale - trotuare în localitatea Luica</t>
  </si>
  <si>
    <t>Asfaltare și modernizare drumuri de interes local 7,4km</t>
  </si>
  <si>
    <t>Modernizare străzi în comuna Nicolae Bălcescu, județul Călărași</t>
  </si>
  <si>
    <t>Amenajare bretele la pasajul existent peste A2 km+576,in lungul DJ305</t>
  </si>
  <si>
    <t>Realizare piste pentru bicicliști în municipiul Oltenița</t>
  </si>
  <si>
    <t>PR OS2.8 Axa3; PNS 2023-2027; PNDL</t>
  </si>
  <si>
    <t>Drum transfrontalier deservire zona granita cu Bulgaria, mun. Oltenita</t>
  </si>
  <si>
    <t>Asfaltare drumuri locale în comuna Radovanu</t>
  </si>
  <si>
    <t>Modernizare străzi în com. Radovanu</t>
  </si>
  <si>
    <t>Modernizare străzi în Comuna Radovanu, județul Călărași</t>
  </si>
  <si>
    <t>2.498.876,00 euro</t>
  </si>
  <si>
    <t>Modernizare străzi com. Roseţi</t>
  </si>
  <si>
    <t>Modernizare străzi în com. Ștefan cel Mare</t>
  </si>
  <si>
    <t>Asfaltarea drumurilor de interes local în Comuna Valea Argovei, județul Călărași</t>
  </si>
  <si>
    <t>237^1</t>
  </si>
  <si>
    <t>237^2</t>
  </si>
  <si>
    <t>Axa6.4 Dezvoltarea serviciilor publice de gospodărire a teritoriului</t>
  </si>
  <si>
    <t>Dotarea serviciului de salubrizare - achiziționarea de utilaje</t>
  </si>
  <si>
    <t>Nr. utilajelor achiziționate</t>
  </si>
  <si>
    <t>Achiziționare încarcator frontal</t>
  </si>
  <si>
    <t>PNS 2023-2027</t>
  </si>
  <si>
    <t>Actualizare PUG</t>
  </si>
  <si>
    <t>Nr. documentelor actualizate/realizate</t>
  </si>
  <si>
    <t>Consiliul Județean</t>
  </si>
  <si>
    <t>Realizare PUZ pentru utilități în cartierul de NORD</t>
  </si>
  <si>
    <t>Realizare PUG pentru comuna Roseți</t>
  </si>
  <si>
    <t>ObS7. Dezvoltarea  și modernizarea infrastructurii educaționale</t>
  </si>
  <si>
    <t>Axa7.1 Modernizarea, reabilitarea  infrastructurii de educație și dotarea cu echipamente</t>
  </si>
  <si>
    <t>Înființare și dotare Gradinița în comuna Perișoru, județul Călărași</t>
  </si>
  <si>
    <t>Nr. clădiri/săli de clasă realizate și dotate aparținând infrastructurii educaționale</t>
  </si>
  <si>
    <t>RCO66 - Capacitatea sălilor de clasă din structurile noi sau modernizate de îngrijire a copiilor</t>
  </si>
  <si>
    <t>Finalizat 2022</t>
  </si>
  <si>
    <t>Dotarea cu mobilier, materiale didactice și echipamente digitale a școlii Gimnaziale Nr.1 Perișoru,  județul Călărași</t>
  </si>
  <si>
    <t>Nr. programe susținere unități de învățământ</t>
  </si>
  <si>
    <t>Construire imobil nou cu funcțiunea școală în sat Perișoru,  comuna Perișoru, județul Călărași</t>
  </si>
  <si>
    <t>Realizare gradiniță cu trei săli de grupă, Sat Dragoș Vodă, Comuna Dragoș Vodă, județul Călărași</t>
  </si>
  <si>
    <t>PR  2021-2027</t>
  </si>
  <si>
    <t>Reabilitare, modernizare, extindere (prin desființare corp C5), dotare Școală Gimnazială Nr.1 Lehliu, județul Călărași</t>
  </si>
  <si>
    <t>POR - AP 10/PI 10.1B</t>
  </si>
  <si>
    <t>Realizare și dotare grădiniță cu program prelungit în comuna Belciugatele, județul Călărași</t>
  </si>
  <si>
    <t>Dotare sală sport grădiniță Făt Frumos</t>
  </si>
  <si>
    <t>AFM; Buget local; PR 2021-2027</t>
  </si>
  <si>
    <t>Amenajare spațiu de joacă la grădinița Făt Frumos</t>
  </si>
  <si>
    <t>Nr. spațiilor de joacă amenajate</t>
  </si>
  <si>
    <t>Reabilitare, modernizare, extindere și dotare Şcoala Gimnazială nr.1 Dor Mărunt Sat, comuna Dor Mărunt, județul Călărași</t>
  </si>
  <si>
    <t>Dezvoltarea serviciilor de educație timpurie complementară în comuna Lupșanu, jud.Călărași</t>
  </si>
  <si>
    <t>PNRR  C15; PR 2021-2027</t>
  </si>
  <si>
    <t>Dotare mobilier și echipamente la școlile din comuna Lupșanu</t>
  </si>
  <si>
    <t>PNS 2023 - 2027; PR 2021-2027</t>
  </si>
  <si>
    <t>Construire creșă mică, Sat Curcani, Comuna Curcani, Județul Călărași</t>
  </si>
  <si>
    <t>CNI- listă sinteza 2791/17.02.2023</t>
  </si>
  <si>
    <t xml:space="preserve">Reabilitare și modernizare scoală gimnazială nr. 1 Curcani, Corp A și Corp C </t>
  </si>
  <si>
    <t>PR 2021- 2027</t>
  </si>
  <si>
    <t>Construire și dotare Gradiniță cu program prelungit și after school, în Comuna Nana, Județul Călărași</t>
  </si>
  <si>
    <t>CNI; Buget Local</t>
  </si>
  <si>
    <t>Axa10.1 Dezvoltarea infrastructurii de agrement</t>
  </si>
  <si>
    <t>Dotare cu mobilier urban (bănci, coşuri de gunoi)</t>
  </si>
  <si>
    <t>Dotare cu mobilier,materiale didactice și echipament digital a unităților de învățământ preuniversitar și a unităților conexe în Comuna Nana, Județul Călărași</t>
  </si>
  <si>
    <t>PNRR C15; Buget Local</t>
  </si>
  <si>
    <t>Achiziții tablete școlare și alte echipamente didactice online în Comuna Vâlcelele</t>
  </si>
  <si>
    <t>Nr. echipamente didactice și tablete achiziționate</t>
  </si>
  <si>
    <t>Consolidarea capacității unităților de învățământ din Comuna Vâlcelele în vederea gestionării situației de pandemie generată de virusul SARS COV-2</t>
  </si>
  <si>
    <t>PDD; PS - P2; Buget local</t>
  </si>
  <si>
    <t>Finalizat</t>
  </si>
  <si>
    <t>Construire sala educație fizică la Școala Gimnazială ”Florența Albu”, com. Vâlcelele</t>
  </si>
  <si>
    <t>CNI; PNS 2023-2027; Buget local</t>
  </si>
  <si>
    <t>Construcţie sală de educaţie fizică la şcoala cu clase I-VIII "Florenţa Albu", Comuna Vîlcelele, judeţul Călăraşi</t>
  </si>
  <si>
    <r>
      <rPr>
        <sz val="10"/>
        <rFont val="Calibri"/>
        <charset val="134"/>
        <scheme val="minor"/>
      </rPr>
      <t xml:space="preserve">Amenajare și dotare teren de sport și loc de joacă pentru copii în incinta Școlii gimnaziale </t>
    </r>
    <r>
      <rPr>
        <sz val="10"/>
        <rFont val="Calibri"/>
        <charset val="134"/>
      </rPr>
      <t>"</t>
    </r>
    <r>
      <rPr>
        <sz val="10"/>
        <rFont val="Calibri"/>
        <charset val="134"/>
        <scheme val="minor"/>
      </rPr>
      <t>Florența Albu</t>
    </r>
    <r>
      <rPr>
        <sz val="10"/>
        <rFont val="Calibri"/>
        <charset val="134"/>
      </rPr>
      <t>"</t>
    </r>
    <r>
      <rPr>
        <sz val="10"/>
        <rFont val="Calibri"/>
        <charset val="134"/>
        <scheme val="minor"/>
      </rPr>
      <t>, Vâlcelele</t>
    </r>
  </si>
  <si>
    <t>Construire , modernizare, extindere, dotare Școală gimnazială Mircea Nedelciu</t>
  </si>
  <si>
    <t>Construire și dotare After-School,  orașul Fundulea</t>
  </si>
  <si>
    <t>Construire, modernizare , extindere Școală gimnazială Mircea Nedelciu</t>
  </si>
  <si>
    <t>Construire sală de educație fizică școlară în  comuna Ciocanești, Județul Călărași</t>
  </si>
  <si>
    <t>Construire și dotare After school în  comuna Ciocanești, Județul Călărași</t>
  </si>
  <si>
    <t>CNI; PR 2021-2027</t>
  </si>
  <si>
    <t>Dotarea cu mobilier , materiale didactice și echipamente digitale a unităților de învățământ preuniversitar în cadrul UAT Ulmeni</t>
  </si>
  <si>
    <t>PNRR-Dotări-2023-3210</t>
  </si>
  <si>
    <t>Reabilitare , modernizare și extindere cu sala de sport și anexe(prin desființare corp anexă C5) și dotarea acestora - Școala Gimnazială ,,Grigore Moisil'', comuna Ulmeni, Județul Călărași</t>
  </si>
  <si>
    <t>Reabilitare, modernizare, extindere cu Săli de clasă, laboratoare, grupuri sanitare, funcțiuni conexe și dotare – Școală Gimnazială nr. 1 – corp A, comuna Unirea, Județul Călărași</t>
  </si>
  <si>
    <t>Construire Sală de educație fizică școlară din sat Mihai Viteazu str.București,nr.30,comuna Vlad Țepeș, județul Călărași</t>
  </si>
  <si>
    <t>Reabilitare școală, sat Gruiu</t>
  </si>
  <si>
    <t>Reabilitare școală, sat Aprozi</t>
  </si>
  <si>
    <t>Reabilitare școală sat Buciumeni</t>
  </si>
  <si>
    <t>Înființare parc în incinta școlii Gheorghe Manu, oraș Budești</t>
  </si>
  <si>
    <t>Nr. parcuri amenajate</t>
  </si>
  <si>
    <t>Gradiniță cu program prelungit în sat Călăreți</t>
  </si>
  <si>
    <t>PNRR C15; PR 2021-2027</t>
  </si>
  <si>
    <t>Extindere, reabilitare și modernizare școli</t>
  </si>
  <si>
    <t>Extinderea și modernizarea școlilor din Comuna Spantov</t>
  </si>
  <si>
    <t>PNRR; PNS 2023-2024; PR 2021-2027</t>
  </si>
  <si>
    <t>Reabilitare și modernizare Școală sat Florica</t>
  </si>
  <si>
    <t>PNDL I; PR 2021-2027</t>
  </si>
  <si>
    <t>Dotarea cu mobilier, materiale didactice și echipamente digitale a unităților de învățământ  în Comuna Ileana, Județul Călărași</t>
  </si>
  <si>
    <t>Reabilitare și modernizare Școală Gimnazială nr. 2 Arțari</t>
  </si>
  <si>
    <t>Reabilitare și modernizare Școală Ștefanești</t>
  </si>
  <si>
    <t>Construcţie grădiniţă cu program prelungit comuna Borcea, judeţul Călăraşi</t>
  </si>
  <si>
    <t>PNRR-PI32</t>
  </si>
  <si>
    <t>Modernizare Grădiniţa nr.1, comuna Borcea</t>
  </si>
  <si>
    <r>
      <rPr>
        <sz val="10"/>
        <rFont val="Calibri"/>
        <charset val="134"/>
        <scheme val="minor"/>
      </rPr>
      <t xml:space="preserve">Reabilitare infrastructură educațională pentru învățământ antepreșcolar și preșcolar - Grădinița cu program prelungit nr. 4 </t>
    </r>
    <r>
      <rPr>
        <sz val="10"/>
        <rFont val="Calibri"/>
        <charset val="134"/>
      </rPr>
      <t>"Step by Step" Călărași</t>
    </r>
  </si>
  <si>
    <t>489.000,00 euro</t>
  </si>
  <si>
    <t>PR 2021-2027; PNRR; Buget local</t>
  </si>
  <si>
    <t>Modernizarea, reabilitarea și echiparea Liceului Danubius</t>
  </si>
  <si>
    <t>500.000,00 euro</t>
  </si>
  <si>
    <t>POR 2014-2020, 4.5.
Buget local; PNRR-PI17, PI32; POR OS4.2 Axa 5</t>
  </si>
  <si>
    <t>Dezvoltarea infrastructurii educaționale antepreșcolară și preșcolară din Municipiul Călărași - Creșa săptămânală</t>
  </si>
  <si>
    <t>1.046.000,00 euro</t>
  </si>
  <si>
    <r>
      <rPr>
        <sz val="10"/>
        <rFont val="Calibri"/>
        <charset val="134"/>
        <scheme val="minor"/>
      </rPr>
      <t xml:space="preserve">Modernizarea, reabilitarea și echiparea Colegiului Agricol </t>
    </r>
    <r>
      <rPr>
        <sz val="10"/>
        <rFont val="Calibri"/>
        <charset val="134"/>
      </rPr>
      <t>"Sandu Aldea" Călărași</t>
    </r>
  </si>
  <si>
    <t>637.500,00 euro</t>
  </si>
  <si>
    <t>Modernizare și extindere corp B Liceul M. Eminescu din Municipiul Călărași, județul Călărași</t>
  </si>
  <si>
    <t>528.000,00 euro</t>
  </si>
  <si>
    <t>POR 2014-2020, 10.1.b; Buget local; PNRR-PI17, PI32; POR OS4.2 Axa 5</t>
  </si>
  <si>
    <t>Regenerarea fizică a zonei defavorizate Cărămidari (Școala 7) prin dezvoltarea bazei materiale destinate activităților educative, culturale și recreative</t>
  </si>
  <si>
    <t>953.000,00 euro</t>
  </si>
  <si>
    <t>Construire grădiniță cu program prelungit</t>
  </si>
  <si>
    <t>280.000,00 euro</t>
  </si>
  <si>
    <t>PNDL</t>
  </si>
  <si>
    <t>Consolidare, reabilitare și extinderea școlii cu clasele I – VIII, în comuna Cuza Vodă, județul Călărași</t>
  </si>
  <si>
    <t>Consolidare si reabilitare scoala cu clasele  I - VIII (CLĂDIREA CORP B COSLOGENI)</t>
  </si>
  <si>
    <t>Recompartimentare grădiniţă şi extindere cu două săli de clasă, grupuri sanitare şi vestiar - grădiniţă cu program normal Dragalina</t>
  </si>
  <si>
    <t>Reabilitare imprejmuire alei pietonale interioare, SCOALA GIMNAZIALA NR.1 DRAGALINA</t>
  </si>
  <si>
    <t>Construire șarpanta Liceu tehnologic "Duiliu Zamfirescu" Dragalina</t>
  </si>
  <si>
    <t>Reabilitare şcoală şi dispensar</t>
  </si>
  <si>
    <t>Reabilitare imprejmuire a scolilor din comuna Frasinet, judetul Calarasi</t>
  </si>
  <si>
    <t>Dotarea cu mobilier a scolilor din comuna Frasinet, judetul Calarasi</t>
  </si>
  <si>
    <t>Reabilitarea Școlii Luptători, comuna Frăsinet</t>
  </si>
  <si>
    <t>Reabilitarea Scoala Frasinet comuna Frasinet, judetul Calarasi</t>
  </si>
  <si>
    <t>Reabilitarea Scoala Frasinetu de Jos, comuna Frasinet, judetul Calarasi</t>
  </si>
  <si>
    <t>Reabilitarea Scoala Danesti, comuna Frasinet, judetul Calarasi</t>
  </si>
  <si>
    <t xml:space="preserve">Reabilitare și modernizare școala primară nr. 2 Orăști, în comuna Frumușani, județul Călărași </t>
  </si>
  <si>
    <t>Înființare gradiniță cu 2 săli de clasă</t>
  </si>
  <si>
    <t>Reabilitare, modernizare, extindere (desfiinţare corpuri C2 şi C3) dotare Şcoala gimnazială, nr. 1, sat Gurbănești, comuna Gurbăneşti, județul Călărași</t>
  </si>
  <si>
    <t>Extindere, reabilitare, modernizare și  dotare grădiniță cu program prelungit în Orașul Lehliu Gară</t>
  </si>
  <si>
    <t>PR OS2.8 Axa3; PNS 2023-2027; PNRR; CNI; Buget local</t>
  </si>
  <si>
    <t>Extindere, reabilitare, modernizare si dotare Școala Gimnazială Lehliu Gară</t>
  </si>
  <si>
    <r>
      <rPr>
        <sz val="10"/>
        <rFont val="Calibri"/>
        <charset val="134"/>
        <scheme val="minor"/>
      </rPr>
      <t xml:space="preserve">Reabilitarea, modernizarea și dotarea Liceului </t>
    </r>
    <r>
      <rPr>
        <sz val="10"/>
        <rFont val="Calibri"/>
        <charset val="134"/>
      </rPr>
      <t>"Alexandru Odobescu" din Orașul Lehliu Gară</t>
    </r>
  </si>
  <si>
    <t>CNI; PNDL; PNRR-PI17, PI32</t>
  </si>
  <si>
    <t>Dotarea cu mobilier, materiale didactice și echipamente digitale a unităților de învățământ preuniversitar și a unităților conexe</t>
  </si>
  <si>
    <t>Modernizare gradinita. Sat Nicolae Balcescu, judetul Calarasi</t>
  </si>
  <si>
    <t>Înființare grădiniță + after school</t>
  </si>
  <si>
    <t>Extindere și modernizare Școala cu clasele I - VIII din com. Ștefan cel Mare</t>
  </si>
  <si>
    <t>Construire grădinița cu program redus în com. Ulmu</t>
  </si>
  <si>
    <t>Reabilitare și modernizare clădire Dispensar uman în com. Valea Argovei</t>
  </si>
  <si>
    <t>Reabilitare, modernizare și dotare Grădonița nr. 1, Sat Valea Argovei, comuna Argovei, județul Călărași</t>
  </si>
  <si>
    <t>Axa7.2 Măsuri de creștere a calității serviciilor educaționale</t>
  </si>
  <si>
    <t>Program național Masa Sănătoasă</t>
  </si>
  <si>
    <t>Buget de stat ME</t>
  </si>
  <si>
    <t>ObS8. Dezvoltarea și modernizarea serviciilor de sănătate</t>
  </si>
  <si>
    <t xml:space="preserve">Axa8.1 Îmbunătățirea infrastructurii serviciilor medicale și de îngrijire </t>
  </si>
  <si>
    <t>Construire și dotare Dispensar Uman în sat Tudor Vladimirescu, comuna Perișoru, județul Călărași</t>
  </si>
  <si>
    <t>Nr. clădiri aparținând infrastructurii sanitare</t>
  </si>
  <si>
    <t>CNI;  PR 2021- 2027</t>
  </si>
  <si>
    <t>Reabilitare și modernizare clădire dispensar medical</t>
  </si>
  <si>
    <t>PNS 2023-2027;  PR 2021- 2027</t>
  </si>
  <si>
    <t>Reabilitare și modernizare Unitate Sanitară în Comuna Nana, Județul Călărași</t>
  </si>
  <si>
    <t>PNDL - 2017-2024;  PR 2021- 2027</t>
  </si>
  <si>
    <t>Reabilitare Dispensar Uman  în Comuna Ileana, Județul Călărași</t>
  </si>
  <si>
    <t>MDLPA; PR 2021- 2027</t>
  </si>
  <si>
    <t>REABILITARE TERMICA, MODERNIZARE SI EXTINDERE DISPENSAR</t>
  </si>
  <si>
    <t>PS-P2</t>
  </si>
  <si>
    <t>Reabilitarea local Dispensar uman în comuna Frăsinet</t>
  </si>
  <si>
    <t>PSO-P2</t>
  </si>
  <si>
    <t>Extindere, reabilitare, modernizare și dotare Spital Orășenesc Lehliu Gară</t>
  </si>
  <si>
    <t>CNI
MLPDA</t>
  </si>
  <si>
    <t>Construire și dotare dispensar în Satul Razvani</t>
  </si>
  <si>
    <t>Reabilitare și modernizare clădire dispensar uman</t>
  </si>
  <si>
    <t>Reabilitare și modernizare clădire dispensar veterinar</t>
  </si>
  <si>
    <t>Construire și dotare cabinet stomatologic</t>
  </si>
  <si>
    <t>Extindere și reabilitare ”Casa Specialistului” readaptare și dotare în vederea activității medicale - Dispensar uman</t>
  </si>
  <si>
    <t>PS-P2; Buget local</t>
  </si>
  <si>
    <t>ObS9. Dezvoltarea și modernizarea serviciilor de îngrijire și protecție socială</t>
  </si>
  <si>
    <t>Axa9.1 Creșterea calității serviciilor sociale furnizate</t>
  </si>
  <si>
    <t>Construire Centru de Zi, sat Dragoș Vodă, strada Mihai Eminescu nr. 30A, comuna Dragoș Vodă, județul Călărași</t>
  </si>
  <si>
    <t xml:space="preserve">Nr. clădiri aparținând infrastructurii sociale </t>
  </si>
  <si>
    <t>Centru de zi pentru copii aflaţi în situaţie de risc de separare de părinţi în comuna Belciugatele, județul Călărași</t>
  </si>
  <si>
    <t>Înființare centre sociale persoane defavorizate</t>
  </si>
  <si>
    <t>Centru de zi pentru copii aflați în situații de risc, com. Vâlcelele</t>
  </si>
  <si>
    <t>PIDS - P4</t>
  </si>
  <si>
    <t>Reabilitare clădire și înființare Centru social pentru persoane aflate în dificultate</t>
  </si>
  <si>
    <t>Construire anexă socială</t>
  </si>
  <si>
    <t>PNRR,CNI</t>
  </si>
  <si>
    <t>Înființare centru de zi pentru copii aflați în situație de risc de separare de părinți – cod serviciu social 8891CZ-C-II,  Comuna Ileana, Județul Călărași</t>
  </si>
  <si>
    <t>PNRR C15</t>
  </si>
  <si>
    <t>Înființare așezământ social</t>
  </si>
  <si>
    <t>CNI; PIDS-P4; Buget local</t>
  </si>
  <si>
    <t>Înființare centru de îngrijire copii tip ”after school” în com. Dorobanțu</t>
  </si>
  <si>
    <t>Înfiinţare centru de pregătire după programul şcolar, com.Gălbinaşi, jud. Călăraşi</t>
  </si>
  <si>
    <t>Construire centru tineret în Orașul Lehliu Gară</t>
  </si>
  <si>
    <t>Construire și dotare centru social de zi fără componentă rezidențială, pentru copii, vârstnici, pentru persoane adulte cu dizabilități și pentru alte categorii de persoane vulnerabile, în Orașul Lehliu Gară</t>
  </si>
  <si>
    <t>PR OS2.8 Axa3; PNS 2023-2027; PNRR; CNI; PIDS; Buget local</t>
  </si>
  <si>
    <t>Construire centru de zi de socializare și petrecere a timpului liber pentru vârstnici</t>
  </si>
  <si>
    <t>Dotare Centru servicii sociale ”Sf. Ilie” Valea Stânii, com. Luica</t>
  </si>
  <si>
    <t>PIDS-P4</t>
  </si>
  <si>
    <t>Centru de zi pentru copii aflați în situații de risc, com. Plătărești</t>
  </si>
  <si>
    <t>Axa9.2 Creșterea capacității de integrarea și inserție socială a beneficiarilor de servicii pentru dobândirea  autonomiei sociale și economice</t>
  </si>
  <si>
    <t>Înființare Centru Comunitar Integrat în Comuna Nana, Județul Călărași</t>
  </si>
  <si>
    <t>POIM 2014 - 2020 - ADR Sud-Muntenia; Buget Local</t>
  </si>
  <si>
    <t>Generații: Trecut, Prezent, Viitor</t>
  </si>
  <si>
    <t>Nr. măsuri integrare implementate</t>
  </si>
  <si>
    <t>451.135,00 euro</t>
  </si>
  <si>
    <t>PIDS; Buget local</t>
  </si>
  <si>
    <t>ObS10. Dezvoltarea infrastructurii culturale și de petrecere a timpului liber</t>
  </si>
  <si>
    <t>Modernizarea și dotarea Căminului cultural din comuna Perișoru, județul Călărași</t>
  </si>
  <si>
    <t xml:space="preserve">Nr. clădiri aparținând infrastructurii de cultură și petrecerea timpului liber </t>
  </si>
  <si>
    <t xml:space="preserve">PNDR - AFIR
CNI - Modernizare așezăminte culturale; PRSM/ID/5/6/5.2/B </t>
  </si>
  <si>
    <t>Construire sală de evenimente sociale Sat Coconi</t>
  </si>
  <si>
    <t xml:space="preserve">PNRR; PRSM/ID/5/6/5.2/B </t>
  </si>
  <si>
    <t>Modernizarea şi reabilitarea spaţiilor publice (parcuri, pieţe, locuri de joacă, pieţe agroalimentare)</t>
  </si>
  <si>
    <t>Înființare locuri de joacă pentru copii sat Sultana</t>
  </si>
  <si>
    <t>PRSM/ID/5/6/5.2/A</t>
  </si>
  <si>
    <t>Construire/Reabilitare baza sportivă Mânăstirea</t>
  </si>
  <si>
    <t>Nr. infrastructuri sportive amenajate</t>
  </si>
  <si>
    <t>Amenajare zona de Pescuit Sportiv și Agrement Mânăstirea</t>
  </si>
  <si>
    <t>Așezământ cultural în comuna Lehliu, județul Călărași</t>
  </si>
  <si>
    <t xml:space="preserve">CNI - Modernizare așezăminte culturale; PRSM/ID/5/6/5.2/B </t>
  </si>
  <si>
    <t>Extindere, reabilitare, dotare și amenajare Cămin Cultural</t>
  </si>
  <si>
    <t>Amenajare spații agrement și locuri de joacă pentru copii, comuna Lehliu , județul Călărași</t>
  </si>
  <si>
    <t>Construire teren sport cu gazon sintetic în comuna Lehliu, județul Călărași</t>
  </si>
  <si>
    <t>Amenajare zonă centrală comuna Belciugatele, județul Călărași</t>
  </si>
  <si>
    <t>Nr. proiecte de regenerare stradală implementate</t>
  </si>
  <si>
    <t>PRSM/ID/5/6/5.2/A; Buget local</t>
  </si>
  <si>
    <t>Reabilitare și modernizare baza sportivă</t>
  </si>
  <si>
    <t>CNI; Buget local</t>
  </si>
  <si>
    <t>Achiziționare și modernizare mobilier stradal</t>
  </si>
  <si>
    <t>Înființare parc &lt;Regele Carol I&gt;, în parcela cu nr. cad. 23410, în suprafața de 4504 mp, situată în intravilanul satului Dor Mărunt, comuna Dor Mărunt, Județul Călărași</t>
  </si>
  <si>
    <t>Extindere parc "Valea Gerului" în parcelele cu numerele cadastrale 23411 și 24464, cu suprafețele de 5338 mp și respectiv de 9745 mp, situate în intravilanul satului Dor Mărunt, comuna Dor Mărunt, Județul Călărași</t>
  </si>
  <si>
    <t>Reabilitare Cămin cultural Nucetu</t>
  </si>
  <si>
    <t>Construcție sală de sport</t>
  </si>
  <si>
    <t xml:space="preserve">CNI </t>
  </si>
  <si>
    <t>Construire, amenajare și dotare teren de sport în Localitatea Curcani, Județul Călărași</t>
  </si>
  <si>
    <t>CNI- listă sinteza 6692/08.03.2023</t>
  </si>
  <si>
    <t>Sala sport, Sat Curcani, Comuna Curcani, Județul Călărași</t>
  </si>
  <si>
    <t>CNI- listă sinteza/53684/31.08.2023</t>
  </si>
  <si>
    <t>Reabilitare, extindere dotare și modernizare teren sportiv multifuncțional (fotbal, oina ,rugby,etc ) cu vestiar în localitatea Curcani , județul Călărași</t>
  </si>
  <si>
    <t>CNI- listă sinteza 6693/08.02.2023</t>
  </si>
  <si>
    <t>Amenajare zona tineret cu teren sintetic și locuri de joacă (parc Curcani), în localitatea Curcani , județul Călărași</t>
  </si>
  <si>
    <t>CNI- listă sinteza 8311/14.02.2023</t>
  </si>
  <si>
    <t>Amenajare teren de sport și loc de joacă pentru copii în Comuna Nana, Județul Călărași</t>
  </si>
  <si>
    <t>Amenajare parc în Comuna Nana, Județul Călărași</t>
  </si>
  <si>
    <t>AFIR prin Asociația GALL Valea Mostiștei; Buget Local</t>
  </si>
  <si>
    <t>Reabilitare, modernizare și dotare așezământ cultural în comuna Vălcelele, județul Călărași</t>
  </si>
  <si>
    <t>Modernizare, dotare și reabilitare Cămin Cultural în Comuna Vâlcelele</t>
  </si>
  <si>
    <t>Reabilitare, modernizare parc central</t>
  </si>
  <si>
    <t xml:space="preserve">Buget local; Buget de stat (PNRR); PRSM/ID/5/6/5.2/B </t>
  </si>
  <si>
    <t xml:space="preserve">Înființare parc de relaxare cu teren multifuncțional de sport </t>
  </si>
  <si>
    <t>Înfiinţare aşezăminte culturale</t>
  </si>
  <si>
    <t>Modernizare bază sportivă în comuna Grădiştea, jud. Călăraşi</t>
  </si>
  <si>
    <t>PNS 2023-2027; Buget local; CNI</t>
  </si>
  <si>
    <t>Reabilitare Cămin cultural în comuna Ciocănești, Județul Călărași</t>
  </si>
  <si>
    <t xml:space="preserve">Construire și dotare parc recreativ în  comuna Ciocanești, Județul Călărași </t>
  </si>
  <si>
    <t xml:space="preserve">CNI; PRSM/ID/5/6/5.2/B </t>
  </si>
  <si>
    <t>Înființare teren de sport sintetic în Sat Solacolu</t>
  </si>
  <si>
    <t>Construire și dotare Centru Cultural – localitatea Ulmeni, comuna Ulmeni, Județul Călărași</t>
  </si>
  <si>
    <t>Construire sală de sport cu tribună 180 locuri - din comuna Ulmeni, Județul Călărași</t>
  </si>
  <si>
    <t>Construire și dotare complex sportiv, în sat Unirea, comuna Unirea, Județul Călărași</t>
  </si>
  <si>
    <t>Extindere/modernizare parcuri</t>
  </si>
  <si>
    <t>Modernizarea infrastructurii de agrement prin amenajarea parcului din satul Mihai Viteazu,comuna Vlad Țepeș, județul Călărași</t>
  </si>
  <si>
    <t>Reabilitare și modernizare Cămin Cultural din comuna Vlad Țepeș, județul Călărași</t>
  </si>
  <si>
    <t>Construire centru cultural în orașul Budești</t>
  </si>
  <si>
    <t>Modernizare Cămin Cultural sat Potcoava, comuna Independența, Județul Călărași</t>
  </si>
  <si>
    <t>Modernizare Cămin Cultural sat  Independența, Județul Călărași</t>
  </si>
  <si>
    <t>Loc de joaca și teren sintetic în sat Călăreți</t>
  </si>
  <si>
    <t>Înființare Parc de agrement</t>
  </si>
  <si>
    <t>PRSM/ID/5/6/5.2/B </t>
  </si>
  <si>
    <t>Reabilitare și modernizare Clădiri aflate în conservare</t>
  </si>
  <si>
    <t xml:space="preserve">Amenajare clădire Muzeu </t>
  </si>
  <si>
    <t>Montare arbori ornamentali și vegetație zona DJ -urilor</t>
  </si>
  <si>
    <t>Nr. arborilor montați</t>
  </si>
  <si>
    <t>Amenajare și dotare baza sportivă în Comuna Spantov</t>
  </si>
  <si>
    <t>PNS 2023-2027; CNI; Buget local</t>
  </si>
  <si>
    <t>Înființare locuri de joacă pentru copii</t>
  </si>
  <si>
    <t>PR 2021 - 2027,PNS 2023-2027</t>
  </si>
  <si>
    <t>Înființare așezăminte culturale</t>
  </si>
  <si>
    <t>Amenajare rigole betonate și podețe de acces</t>
  </si>
  <si>
    <t>Nr. rigole și podețe amenajate</t>
  </si>
  <si>
    <t>Reabilitare Cămin Cultural în Comuna Ileana, Județul Călărași</t>
  </si>
  <si>
    <t>MDLPA</t>
  </si>
  <si>
    <t>Modernizare și dotare teren de sport  Comuna Ileana, Județul Călărași</t>
  </si>
  <si>
    <t>Amenajare complex sportiv în sat Ștefanești</t>
  </si>
  <si>
    <t>Construire sală de sport în sat Florica</t>
  </si>
  <si>
    <t>Amenajare complex sportiv în satul Arțari</t>
  </si>
  <si>
    <t>Dotare Cămin cultural în comuna Borcea</t>
  </si>
  <si>
    <t>PR OS5.2 Axa 6</t>
  </si>
  <si>
    <t>Promovarea incluziunii sociale prin înființarea unui club al pescarilor dunăreni în municipiul Călărași</t>
  </si>
  <si>
    <t>338.000,00 euro</t>
  </si>
  <si>
    <t>PNS 2023-2027; Buget local</t>
  </si>
  <si>
    <t>Înființare centru pentru activități educative și culturale în Cartierul Livada</t>
  </si>
  <si>
    <t>491.000,00 euro</t>
  </si>
  <si>
    <t>Înființare baze sportive multifuncționale în Municipiul Călărași</t>
  </si>
  <si>
    <t>700.000,00 euro</t>
  </si>
  <si>
    <t>PNS2021-2027, Buget local; CNI</t>
  </si>
  <si>
    <t>Demolarea clădirilor vechi şi amenajarea spaţiilor verzi, crearea de facilităţi sportive şi recreative de mici dimensiuni</t>
  </si>
  <si>
    <t>Regenerarea spațiului urban în cartierele rezidențiale din Municipiul Călărași (amenajarea spațiilor verzi, recreative și a celor adiacente din cartiere)</t>
  </si>
  <si>
    <t>8.136.964,35 euro</t>
  </si>
  <si>
    <t>Modernizare stadion Navrom</t>
  </si>
  <si>
    <t>Modernizarea și amenajarea parcurilor din Municipiul Călărași</t>
  </si>
  <si>
    <t>PNRR-PI22</t>
  </si>
  <si>
    <t>Reabilitarea clădirii fostului Cinema Victoria (centru pentru activități educative, culturale și recreative)</t>
  </si>
  <si>
    <t>2.500.000,00 euro</t>
  </si>
  <si>
    <t>CNI; PR OS5.1 Axa 6</t>
  </si>
  <si>
    <t>Modernizare Centru comunitar existent și amenajare zone adiacente (Oborul Nou)</t>
  </si>
  <si>
    <t>249.000,00 euro</t>
  </si>
  <si>
    <t>Construcție sala de sport</t>
  </si>
  <si>
    <t>Edificare Cămin cultural comuna Chirnogi</t>
  </si>
  <si>
    <t>Înființare parc tematic piscicol</t>
  </si>
  <si>
    <t>365.000,00 euro</t>
  </si>
  <si>
    <t>Construire și dotare centru cultural memorialistic</t>
  </si>
  <si>
    <t>600.000,00 euro</t>
  </si>
  <si>
    <t>CNI; PR OS5.2 Axa 6</t>
  </si>
  <si>
    <t>Înființare spații verzi în satul Vărăști, com. Dorobanțu</t>
  </si>
  <si>
    <t>Reabilitare Cămin Cultural Frăsinetul de Jos</t>
  </si>
  <si>
    <t>Amenajare teren sport, clădire vestiare în sat Frumușani</t>
  </si>
  <si>
    <t>Reabilitare și modernizare Cămin Cultural</t>
  </si>
  <si>
    <t>Bază sportivă, Gâldău</t>
  </si>
  <si>
    <t>Construirea/extinderea/modernizarea/reabilitarea parcurilor, scuaruri, alte zone cu spații verzi, inclusiv construirea/ extinderea/ modernizarea/ reabilitarea facilități, pergole, alei și a locurilor de joacă pentru copii în Orașul Lehliu Gară, Razvani și Buzoieni</t>
  </si>
  <si>
    <t>Construire și dotare cămin cultural în Orașul Lehliu Gară, sat Razvani</t>
  </si>
  <si>
    <t>Construire bază sportivă Tip 1</t>
  </si>
  <si>
    <t>1.393.000,00 euro</t>
  </si>
  <si>
    <t>CNI; PR OS4.2 Axa 5</t>
  </si>
  <si>
    <r>
      <rPr>
        <sz val="10"/>
        <rFont val="Calibri"/>
        <charset val="134"/>
        <scheme val="minor"/>
      </rPr>
      <t xml:space="preserve">Sală de sport, Oraș Lehliu Gară, bază sportivă </t>
    </r>
    <r>
      <rPr>
        <sz val="10"/>
        <rFont val="Calibri"/>
        <charset val="134"/>
      </rPr>
      <t>"Victoria"</t>
    </r>
  </si>
  <si>
    <t>Construire patinuar artificial în Orașul Lehliu Gară, sat Razvani</t>
  </si>
  <si>
    <t>Construcția unor terenuri de sport sintetice</t>
  </si>
  <si>
    <t>Reabilitare Cămin Cultural</t>
  </si>
  <si>
    <t>Extindere și modernizare Cămin cultural în satul Mitreni</t>
  </si>
  <si>
    <t>Amenajare bază sportivă multifuncțională în satul Mitreni</t>
  </si>
  <si>
    <t>Modernizare Camin Cultural, sat Fantana Doamnei, Judetul Calarasi</t>
  </si>
  <si>
    <t>Restaurare monumente istorice din mun. Oltenița</t>
  </si>
  <si>
    <t>Realizarea de monumente culturale – statuie Matei Basarab</t>
  </si>
  <si>
    <t>Construire camin cultural în com. Radovanu</t>
  </si>
  <si>
    <t>436^1</t>
  </si>
  <si>
    <t>436^2</t>
  </si>
  <si>
    <t>436^3</t>
  </si>
  <si>
    <t>ODc1. Dezvoltarea administrației publice</t>
  </si>
  <si>
    <t>ObS11. Creșterea capacității administrative</t>
  </si>
  <si>
    <t>Axa11.1 Modernizarea instituțiilor administrației publice și dotarea cu tehnolologie IT modernă și performantă care să permită implementarea unor soluții software integrate de gestionare ușoară, rapidă și modernă a activității curente a administrațiilor publice</t>
  </si>
  <si>
    <t>Construire și dotare Sediu Administrativ - Primărie, comuna Perișoru, județul Călărași</t>
  </si>
  <si>
    <t>CNI; Buget local; PR 2021- 2027</t>
  </si>
  <si>
    <t>Realizare sediu primărie comuna Dragoș Vodă, strada Principală, nr. 51, județul Călărași</t>
  </si>
  <si>
    <t>Amenajarea și modernizarea Centrului Urban al localității Mânăstirea</t>
  </si>
  <si>
    <t>PR 2021- 2027; Buget local</t>
  </si>
  <si>
    <t>Digitalizarea servicilor publice</t>
  </si>
  <si>
    <t>Nr. serviciilor publice digitalizate</t>
  </si>
  <si>
    <t>Construire și împrejmuire perimetru instituții publice</t>
  </si>
  <si>
    <t>Lungimea totală a perimetrului construit/împrejmuit al instituțiilor publice</t>
  </si>
  <si>
    <t>Realizare PUG+RLU</t>
  </si>
  <si>
    <t>Nr. PUG și RLU realizate</t>
  </si>
  <si>
    <t>Construcție sediu primărie</t>
  </si>
  <si>
    <t>Digitalizare servicii publice și administrație UAT Curcani</t>
  </si>
  <si>
    <t>PNRR; PR 2021- 2027</t>
  </si>
  <si>
    <t>Reabilitare și modernizare Sediul Primăriei în Comuna Nana, Județul Călărași</t>
  </si>
  <si>
    <t>Elaborarea în format GIS a planului de amenajare a teritoriului</t>
  </si>
  <si>
    <t>Nr. documente elaboate/actualizate</t>
  </si>
  <si>
    <t>PNRR/2022/C10/14</t>
  </si>
  <si>
    <t>Consolidare, reabilitare, modernizare și dotare clădire administrativă pentru destinație - clădire primărie</t>
  </si>
  <si>
    <t xml:space="preserve">Digitalizare în dezvoltarea urbană  </t>
  </si>
  <si>
    <t>Construire și dotare sediu primărie în comuna Ciocănești, județul Călărași</t>
  </si>
  <si>
    <t>C10-I4-372 - Elaborarea/actualizarea în format GIS a documentelor de amenajare a teritoriului și de planificare urbană în cadrul UAT Ulmeni, Județul Călărași și „I.1.3-Asigurarea infrastructurii pentru transportul verde – puncte de reîncărcare vehicule electrice</t>
  </si>
  <si>
    <t xml:space="preserve">
Valorificarea avantajelor digitalizării, în beneficiul cetățenilor, al organizațiilor de cercetare și al autorităților publice, prin înființarea și operaționalizarea Centrului de date Regional Sud Muntenia
</t>
  </si>
  <si>
    <t>PNRR;PR 2021- 2027</t>
  </si>
  <si>
    <t>Modernizare sediu Primărie comuna Independența, Județul Călărași</t>
  </si>
  <si>
    <t xml:space="preserve">Extindere, reabilitare și modernizare clădiri publice  </t>
  </si>
  <si>
    <t>Completarea și actualizarea Planului Urbanistic General</t>
  </si>
  <si>
    <t>Construire arhivă în Comuna Spantov</t>
  </si>
  <si>
    <t>CNI; PNRR; PR 2021- 2027</t>
  </si>
  <si>
    <t>Reabilitare sediu primărie  în Comuna Ileana, Județul Călărași</t>
  </si>
  <si>
    <t>Construire sediu Primărie</t>
  </si>
  <si>
    <t>550.000,00 euro</t>
  </si>
  <si>
    <t>Buget local; CNI</t>
  </si>
  <si>
    <t xml:space="preserve">Extindere, reabilitare şi modernizare sediu primărie, în comuna Frumuşani, judeţul Călăraşi </t>
  </si>
  <si>
    <t>Construcție etaj primărie</t>
  </si>
  <si>
    <t>Implementarea în administrația publică locală a soluțiilor de tip e-guvernare</t>
  </si>
  <si>
    <t>PCIDIF-P9</t>
  </si>
  <si>
    <t>Construire arhivă în Orașul Lehliu Gară</t>
  </si>
  <si>
    <t>CNI; PNDL</t>
  </si>
  <si>
    <t>Reabilitare, modernizare, extindere sediu primarie Mitreni, localitatea Mitreni, jud Calarasi</t>
  </si>
  <si>
    <t>Axa11.2 Dezvoltarea competențelor resurselor umane</t>
  </si>
  <si>
    <t>Participarea funcționarilor angajați în administrația publică la cursuri/instruiri pentru dezvoltarea competențelor digitale</t>
  </si>
  <si>
    <t>Nr. participanți cursuri</t>
  </si>
  <si>
    <t>PR OS1.4 Axa 1</t>
  </si>
  <si>
    <t>Înființare centru zonal de formare profesională, calificare și recalificare a adulților, adaptate cerințelor actuale ale pieței muncii</t>
  </si>
  <si>
    <t>ODc2. Dezvoltarea durabilă și sustenabilă a teritoriului</t>
  </si>
  <si>
    <t>ObS12. Protecția mediului și gospodărirea durabilă a teritoriului</t>
  </si>
  <si>
    <t>Axa12.1 Îmbunătățirea eficienței energetice la nivelul județului</t>
  </si>
  <si>
    <t>Sprijinirea investițiilor în noi capacități de producere a energiei electrice produsă din surse regenerabile pentru autoconsum construire centrală electrică fotovoltaică comuna Dragoș Vodă, județul Calarași</t>
  </si>
  <si>
    <t>Nr. infrastructuri de regenerare energie regenerabilă</t>
  </si>
  <si>
    <t>RCO19 - Clădiri publice cu performanță energetică îmbunătățită</t>
  </si>
  <si>
    <t>Fondul pentru Modernizare 169/PFM_P1/NA/P1_OS1/FM_1.1</t>
  </si>
  <si>
    <t>Introducerea de noi surse de energie neconvențională</t>
  </si>
  <si>
    <t>PNRR - PI18; PDD - P4</t>
  </si>
  <si>
    <t>Construire centrală electrică fotovoltaică comuna Belciugatele, județul Călărași</t>
  </si>
  <si>
    <t>Fondul pentru Modernizare (MEFM); PR 2021-2027</t>
  </si>
  <si>
    <t>Montare panouri fotovoltaice școală/gradiniță/biserică</t>
  </si>
  <si>
    <t>Fondul pentru Modernizare (MEFM); Buget local</t>
  </si>
  <si>
    <t>Construirea unui parc fotovoltaic necesar autoconsumului în comuna Dor Mărunt</t>
  </si>
  <si>
    <t>Fondul pentru Modernizare (MEFM)</t>
  </si>
  <si>
    <t>Creșterea eficienței energetice a sediului Primăriei Dor Mărunt, județul Călărași</t>
  </si>
  <si>
    <t>Sistem fotovoltaic IL public</t>
  </si>
  <si>
    <t>Eficientizarea energiei în unitatea de învățământ în Comuna Nana, Județul Călărași</t>
  </si>
  <si>
    <t>Asigurarea infrastructurii pentru transport verde-sisteme inteligente de management local</t>
  </si>
  <si>
    <t>PNRR/2022/C10/11.2</t>
  </si>
  <si>
    <t>Asigurarea infrastructuirii pentru transport verde-puncte de reîncarcare vehicule electrice</t>
  </si>
  <si>
    <t>Nr. stații de reîncărcare electrică achiziționate</t>
  </si>
  <si>
    <t>RCO59 - Infrastructuri pentru combustibili alternativi (puncte de realimentare/reîncărcare)</t>
  </si>
  <si>
    <t>PNRR/2022/C10/11.3</t>
  </si>
  <si>
    <t>Amplasare staţii de reîncărcare pentru vehicule electrice în oraşul Fundulea , judeţul Călăraşi</t>
  </si>
  <si>
    <t>Creșterea eficienței energetice a clădirilor publice</t>
  </si>
  <si>
    <t>Înlocuirea sistemelor clasice de încălzire cu sisteme de încălzire care utilizează energii regenerabile şi care conduc la îmbunătăţirea calităţii aerului, apei şi solului pentru sediul Primăriei din comuna Grădiştea, jud. Călăraşi</t>
  </si>
  <si>
    <t>Înlocuirea sistemelor clasice de încălzire cu sisteme de încălzire care utilizează energii regenerabile şi care conduc la îmbunătăţirea calităţii aerului, apei şi solului pentru Şcoala cu cls. I – VIII din satul Rasa, comuna. Grădiştea, judeţul. Călăraşi</t>
  </si>
  <si>
    <t>Lucrări de reabilitare în vederea cresterii eficientei energetice - Scoala Gimnaziala Nr.1 Ciocănești</t>
  </si>
  <si>
    <t xml:space="preserve"> PNRR; PR 2021-2027</t>
  </si>
  <si>
    <t>Înființare parc fotovoltaic pentru consum propriu UAT  comuna Ciocanești, Județul Călărași</t>
  </si>
  <si>
    <t>1 ha</t>
  </si>
  <si>
    <t>Stații de reîncărcare electrice în comuna Ciocanești, Județul Călărași</t>
  </si>
  <si>
    <t>3 puncte de încărcare</t>
  </si>
  <si>
    <t>Înlocuire sistem de încălzire sediu primărie și eficientizare energetică prin sistem fotovoltaic</t>
  </si>
  <si>
    <t>PDD - P4</t>
  </si>
  <si>
    <t>C10-I1.3-239 - Asigurarea infrastructurii pentru transportul verde – puncte de reîncărcare vehicule electrice, în comuna Ulmeni, Județul Călărași</t>
  </si>
  <si>
    <t xml:space="preserve">Nr. mijloace de transport electice, achiziționate
Nr. stații de reîncărcare electrică achiziționate
</t>
  </si>
  <si>
    <t>C10-I1.2-304 - Asigurarea infrastructurii pentru transportul verde – ITS/alte infrastructuri TIC (sisteme inteligente de management urban/local); Realizarea sistemului de management local în cadrul UAT Ulmeni, Județul Călărași</t>
  </si>
  <si>
    <t>Nr. sisteme inteligente de management urban/local</t>
  </si>
  <si>
    <t>C10-I1.2-2758 - Asigurarea infrastructurii pentru transportul verde – ITS/alte infrastructuri TIC (sisteme inteligente de management urban/local)</t>
  </si>
  <si>
    <t>Creșterea eficienței energetice și gestionarea inteligentă a energiei în clădirile publice- Școala nr.2, comuna Ulmeni, Județul Călărași</t>
  </si>
  <si>
    <t>Creșterea eficienței energetice și gestionarea inteligentă a energiei în clădirile publice- Școala nr.3, Com.Ulmeni , jud.Călărași</t>
  </si>
  <si>
    <t>Creșterea eficienței energetice și gestionarea inteligentă a energiei în clădirile publice,  Școala gimnazială nr.1 Unirea, Județul Călărași</t>
  </si>
  <si>
    <t>Creșterea eficienței energetice și gestionarea inteligentă a energiei în clădirile publice, Cămin cultural, localitatea Unirea, Județul Călărași</t>
  </si>
  <si>
    <t>Înființare parc fotovoltaic în comuna Vlad Țepeș, județul Călărași</t>
  </si>
  <si>
    <t>Realizare stații de reîncărcare mașini electrice</t>
  </si>
  <si>
    <t>Reabilitare energetică sediu Primărie</t>
  </si>
  <si>
    <t>Înființare parc cu panouri fotovoltaice pentru asigurarea independenței energetice a Comunei Șoldanu</t>
  </si>
  <si>
    <t>Reabilitarea și eficientizarea energetică a căldirii cu funcțiunea de dispensar uman din comuna Sohatu, sat Sohatu, Județul Călărași</t>
  </si>
  <si>
    <t>PNRR; Buget local; PR 2021-2027</t>
  </si>
  <si>
    <t>Consolidarea seismică și renovarea energetică a clădirii publice locuințe multifamiliale din sat Sohatu, Județul Călărași</t>
  </si>
  <si>
    <t>Reabilitare energetică a școlilor din Comuna Spantov</t>
  </si>
  <si>
    <t>AFM; PNRR; PR 2021-2027</t>
  </si>
  <si>
    <t>Înființare parc fotovoltaic în Comuna Ileana, Județul Călărași</t>
  </si>
  <si>
    <t>Sprijin pentru înființare parc fotovoltaic</t>
  </si>
  <si>
    <t>PDD P1</t>
  </si>
  <si>
    <t>Sprijin pentru construire parc fotovoltaic de 750 kW în vederea reducerii costurilor de energie electrică</t>
  </si>
  <si>
    <t>Înlocuirea sistemelor clasice  de încălzire cu sisteme de încălzire care utilizează energii regenerabile în com. Dorobanțu</t>
  </si>
  <si>
    <t>Sprijin pentru înființare parc fotovoltaic în incinta Liceului tehnologic Dragalina</t>
  </si>
  <si>
    <t>Eficientizarea consumului de energie electrică prin instalare parc fotovoltaic în com. Frumușani</t>
  </si>
  <si>
    <t>Sprijin pentru înființare parc fotovoltaic 500 kW în com. Gălbinași</t>
  </si>
  <si>
    <t>Sprijin pentru înființare centrală electrică fotovoltaică în com. Jegălia</t>
  </si>
  <si>
    <t>Creșterea eficienței energetice în clădirile rezidențiale și clădirile publice din orașul Lehliu Gară</t>
  </si>
  <si>
    <t>Înființare stație alimentare autoturisme electrice</t>
  </si>
  <si>
    <t>Înlocuirea sistemelor clasice de încălzire cu sisteme ce utilizează energii regenerabile ptr Școala gimnazială, G.P.N și Baza sportivă din com. Radovanu</t>
  </si>
  <si>
    <t xml:space="preserve">Axa12.2 Măsurile de protecție a mediului </t>
  </si>
  <si>
    <t>Decolmatare prival</t>
  </si>
  <si>
    <t>Nr. acțiuni de protecție a mediului implementate</t>
  </si>
  <si>
    <t>Decolmatarea apelor cu stuf cuprinse în inventarul comunei Plătărești</t>
  </si>
  <si>
    <t>Axa12.3 Creșterea capacității de prevenire a dezastrelor și de reacție la apariția acestora</t>
  </si>
  <si>
    <t>Dotarea cu echipamente a Serviciului SITUAȚII DE URGENȚĂ</t>
  </si>
  <si>
    <t xml:space="preserve">Nr. echipamente pentru siguranța populației </t>
  </si>
  <si>
    <t>PNDR - GAL</t>
  </si>
  <si>
    <t>Finalizat 2020</t>
  </si>
  <si>
    <t>Achiziționare utilaje necesare pentru serviciile publice</t>
  </si>
  <si>
    <t>Achiziționare utilaje necesare pentru S.V.S.U.</t>
  </si>
  <si>
    <t>Construcție Hală și înființare serviciu de adăpost canin</t>
  </si>
  <si>
    <t>Nr. clădiri (hală) construite</t>
  </si>
  <si>
    <t>Achiziționare utilaje și echipamente ptr. servicii publice (dezăpezire și întreținere spații verzi)</t>
  </si>
  <si>
    <t>Lucrări de consolidare dig de apărare împotriva inundațiilor între DN31 și limita mun. Oltenița</t>
  </si>
  <si>
    <t>PNRR-PI6</t>
  </si>
  <si>
    <t>Înființarea perdelelor forestiere de protecție</t>
  </si>
  <si>
    <t>Suprafață perdele forestiere înființată (ha)</t>
  </si>
  <si>
    <t>PNRR-PI10</t>
  </si>
  <si>
    <t>Înființare perdele forestiere pentru protecția drumurilor în com. Plătărești</t>
  </si>
  <si>
    <t>ObS13. Promovarea măsurilor de dezvoltare durabilă și sustenabilă</t>
  </si>
  <si>
    <t xml:space="preserve">Axa 13.1 Conștientizarea populației privind importanța protejării mediului </t>
  </si>
  <si>
    <t>Program privind reducerea emisiilor de gaze cu efect de sera în transporturi, prin promovarea vehiculelor de transport rutier nepoluante și eficiente din punct de vedere energetic</t>
  </si>
  <si>
    <t>Nr. campaniilor de promovare a vehiculelor de transport rutier nepoluante și eficiente din punct de vedere energetic</t>
  </si>
  <si>
    <t>Amenajarea Parc turistic Argeș</t>
  </si>
  <si>
    <t>RCO114 – Spații deschise create sau reabilitate în zonele urbane – mp</t>
  </si>
  <si>
    <t>RCR77 – Număr de vizitatori ai siturilor culturale și turistice care beneficiază de sprijin – vizitatori/an</t>
  </si>
  <si>
    <t>PRSM 2021-2027</t>
  </si>
  <si>
    <t>Listă UAT 2025</t>
  </si>
  <si>
    <t>Regenerare urbana in Municipiul Oltenita</t>
  </si>
  <si>
    <t>Oltenita</t>
  </si>
  <si>
    <t>Lista UAT 2025</t>
  </si>
  <si>
    <t xml:space="preserve"> Intensificarea acțiunilor de protecție și conservare a naturii, a biodiversității și a infrastructurii verzi, inclusiv în zonele urbane, precum și reducerea tuturor formelor de poluare prin investiții în infrastructura verde-albastră</t>
  </si>
  <si>
    <t>P2 – O regiune cu orașe prietenoase cu mediul</t>
  </si>
  <si>
    <t>Ob.S.-  RSO 2.7- Intensificarea acțiunilor de protecție și conservare a naturii, a biodiversității și a infrastructurii verzi, inclusiv în zonele urbane, precum și reducerea tuturor formelor de poluare</t>
  </si>
  <si>
    <t>A13</t>
  </si>
  <si>
    <t>Amenajare Parc Ecologic, Strada Parcului nr. 17A, Comuna Borcea, Județul Călărași</t>
  </si>
  <si>
    <t>RCO36 – Infrastructuri verzi care beneficiază de sprijin pentru alte scopuri decât adaptarea la schimbările climatice - hectare
RCO 74 - Populația vizată de proiecte derulate în cadrul strategiilor de dezvoltare teritorială integrată - persoane
RCO 75 - Strategii de dezvoltare teritorială integrată care beneficiază de sprijin – contribuții la strategii</t>
  </si>
  <si>
    <t>RCR95 – Populația care are acces la infrastructuri verzi noi sau îmbunătățite - persoane</t>
  </si>
  <si>
    <t>PRSM 2021-2028</t>
  </si>
  <si>
    <t>Regenerare non-urbană în comuna Plătărești</t>
  </si>
  <si>
    <t>PRSM 2021-2029</t>
  </si>
  <si>
    <t>Regenerare non-urbană în comuna Gurbănești</t>
  </si>
  <si>
    <t>PRSM 2021-2030</t>
  </si>
  <si>
    <t>POD PESTE BRATUL BORCEA, JUDETUL CALARASI</t>
  </si>
  <si>
    <t>Judetul Calarasi, prin Consiliul Judetean Calarasi</t>
  </si>
  <si>
    <t>construire pod</t>
  </si>
  <si>
    <t>buget propriu si/sau alte surse de finantare atrase</t>
  </si>
  <si>
    <t>idee de proiect/Nota conceptuala</t>
  </si>
  <si>
    <t>Regenerare non-urbană în comuna NANA</t>
  </si>
  <si>
    <t>Comuna Nana</t>
  </si>
  <si>
    <t>RCO36 – Infrastructuri verzi care beneficiază de sprijin pentru alte scopuri decât adaptarea la schimbările climatice - hectare
RCO 74 - Populația vizată de proiecte derulate în cadrul strategiilor de dezvoltare teritorială integrată - persoane
RCO 75 - Strategii de dezvoltare teritorială integrată care beneficiază de sprijin – contribuții la strategii</t>
  </si>
  <si>
    <t>25,000,000.00lei</t>
  </si>
  <si>
    <t xml:space="preserve"> „Intensificarea acțiunilor de protecție și conservare a naturii, a biodiversității și reducerea poluării prin investițiile în infrastructura verde-albastră în comuna Jegălia, județul Călărași”.</t>
  </si>
  <si>
    <t xml:space="preserve"> „Intensificarea acțiunilor de protecție și conservare a naturii, a biodiversității și reducerea poluării prin investițiile în infrastructura verde-albastră, respectiv amenajare parc  în comuna Jegălia, județul Călărași ”.</t>
  </si>
  <si>
    <t>Comuna Jegălia</t>
  </si>
  <si>
    <t>Responsabil</t>
  </si>
  <si>
    <t>Indicator de realizare</t>
  </si>
  <si>
    <t>Valoare estimată (lei)</t>
  </si>
  <si>
    <t>Tip proiect</t>
  </si>
  <si>
    <t>DDs1</t>
  </si>
  <si>
    <t>DDs1.P1</t>
  </si>
  <si>
    <r>
      <rPr>
        <sz val="10"/>
        <color theme="1"/>
        <rFont val="Calibri"/>
        <charset val="134"/>
        <scheme val="minor"/>
      </rPr>
      <t>O</t>
    </r>
    <r>
      <rPr>
        <sz val="10"/>
        <color rgb="FF000000"/>
        <rFont val="Calibri"/>
        <charset val="134"/>
        <scheme val="minor"/>
      </rPr>
      <t>bS1. Dezvoltarea mediului de afaceri din industrie și servicii</t>
    </r>
  </si>
  <si>
    <t>Axa1.1 Consolidarea și dezvoltarea mediului de afaceri existent</t>
  </si>
  <si>
    <t xml:space="preserve">Parc de Ştiințe și Tehnologie Danubius </t>
  </si>
  <si>
    <t>Consiliul Județean Călărași</t>
  </si>
  <si>
    <t xml:space="preserve">Număr structuri sprijinire afaceri înființate </t>
  </si>
  <si>
    <t>strategic</t>
  </si>
  <si>
    <t>Listă 2024</t>
  </si>
  <si>
    <t>Construirea unui Incubator de afaceri</t>
  </si>
  <si>
    <t>Număr firme sprijinite</t>
  </si>
  <si>
    <t>Dezvoltarea structurii pentru afaceri a judeţului Călăraşi prin înfiinţarea unui parc industrial</t>
  </si>
  <si>
    <t>DDs2</t>
  </si>
  <si>
    <t>Programul vizând sisteme de alimentare cu apa, canalizare și epurare a apelor uzate</t>
  </si>
  <si>
    <t>Lungime sistem de alimentare cu apă (km)
Lungime rețea de canalizare  (km)
Număr stații de epurare</t>
  </si>
  <si>
    <t>PNI - Anghel Saligny</t>
  </si>
  <si>
    <t xml:space="preserve">Pod peste brațul Borcea, județul Călărași </t>
  </si>
  <si>
    <t>Lungimea podului/drumului (km)</t>
  </si>
  <si>
    <t>PR 2021-2027; PNI - Anghel Saligny</t>
  </si>
  <si>
    <t>Modernizarea și reabilitarea drumului județean DJ 306 - tronson Cuza-Vodă (DN3)-Socoalele-limita Județului Ialomița km 0+000 - km 33+360</t>
  </si>
  <si>
    <t>Lungimea totală a drumurilor reabilitate sau modernizate (km)</t>
  </si>
  <si>
    <t xml:space="preserve">Modernizarea și reabilitarea drumului judetean DJ 211D tronson Cuza Voda - Ștefan Voda - DN21, Județul Călărași </t>
  </si>
  <si>
    <t xml:space="preserve">Modernizarea și reabilitarea drumului județean DJ 307A Independența (DN3)-Al. Odobescu - Vlad Țepeș - Vâlcelele - DJ 306 </t>
  </si>
  <si>
    <t xml:space="preserve">Modernizarea și reabilitarea drumului județean DJ 309 - tronson Bogata (DJ307A) – Al. Odobescu -  N. Bălcescu – Zimbru (DJ 304) - Făurei - Dănești (DJ 303) - Nucetu (DN3) </t>
  </si>
  <si>
    <t xml:space="preserve">Modernizarea drumului județean DJ 213 A – tronson DN 3B (Iezeru) km 0+000 – limită Județ Ialomița  </t>
  </si>
  <si>
    <t xml:space="preserve">Modernizarea drumului județean DJ 303 – Călăreți (DN3 –Sărulești   – Valea Argovei-Mânăstirea (DN31) de la km 0+000 la km 49+419 0+000 -limita Județ Ialomița </t>
  </si>
  <si>
    <t>Modernizarea drumului județean DJ 311, Arțari km 0+000 – Nicolae Bălcescu km 17 + 650</t>
  </si>
  <si>
    <t xml:space="preserve">Amenajare interioară Școală Profesională Sfânta Maria Călărași </t>
  </si>
  <si>
    <t>Număr clădiri/săli de clasă realizate și dotate aparținând infrastructurii educaționale</t>
  </si>
  <si>
    <t>Extinderea/modernizarea și dotarea ambulatoriului Spitalului Judetean de Urgenta Dr. Pompei Samarian Călărași</t>
  </si>
  <si>
    <t>Număr clădiri aparținând infrastructurii sanitare</t>
  </si>
  <si>
    <t>PNRR; CNI</t>
  </si>
  <si>
    <t>Extinderea/ modernizarea/dotarea Unității Primiri Urgențe din cadrul  Spitalului Județean de Urgență Dr. Pompei Samarian Călărași</t>
  </si>
  <si>
    <t>Extinderea Spitalului de Pneumoftiziologie Călărași</t>
  </si>
  <si>
    <t>Spital de Psihiatrie Săpunari - corp nou de spital S+P+2E în incinta Spitalului de Psihiatrie Săpunari</t>
  </si>
  <si>
    <t xml:space="preserve">Centru de radioterapie și chimioterapie – parteneriat public privat  cu o clinica de specialitate </t>
  </si>
  <si>
    <t>Dezvoltarea turistică a Brațului Borcea – zona insulă</t>
  </si>
  <si>
    <t>Dimensiune zonă dezvoltată</t>
  </si>
  <si>
    <t xml:space="preserve">CNI; PRSM/ID/5/6/5.1/B </t>
  </si>
  <si>
    <t>Construire și dotare Centru de performanță în canotaj</t>
  </si>
  <si>
    <t>Număr clădiri aparținând infrastructurii de cultură și petrecerea timpului liber modernizate/dotate/ construite</t>
  </si>
  <si>
    <t>Centru multifuncțional, centru cu dotări sportive și culturale pentru copii</t>
  </si>
  <si>
    <t xml:space="preserve">Dezvoltarea/amenajarea insulei </t>
  </si>
  <si>
    <t>Numărul obiectivelor amenajate</t>
  </si>
  <si>
    <t xml:space="preserve">Amenajare Padure-Parc </t>
  </si>
  <si>
    <t>Numărul parcurilor amenajate</t>
  </si>
  <si>
    <t>Înființare Muzeul etnografic al Dunării de Jos</t>
  </si>
  <si>
    <t xml:space="preserve">CNI - Modernizare așezăminte culturale; PRSM/ID/5/6/5.1/B </t>
  </si>
  <si>
    <t>Înființare complex sportiv</t>
  </si>
  <si>
    <t>Comunități de seniori</t>
  </si>
  <si>
    <t>Număr comunități seniori</t>
  </si>
  <si>
    <t>PIDS; Buget Județean</t>
  </si>
  <si>
    <t>Axa10.2 Promovarea unei agende publice culturale și sportive</t>
  </si>
  <si>
    <t>Organizarea Festivalului Peștelui</t>
  </si>
  <si>
    <t>Numărul festivalurilor organizate</t>
  </si>
  <si>
    <t xml:space="preserve">ODc1 </t>
  </si>
  <si>
    <t>Amenajare Peisagistică Spitalului Județean de Urgență Dr. Pompei Samarian Călărași</t>
  </si>
  <si>
    <t>ODc1</t>
  </si>
  <si>
    <t>Dezvoltarea infrastructurii, serviciilor și echipamentelor IT la nivelul Consiliului Județean Călărași</t>
  </si>
  <si>
    <t>Număr clădiri aparținând infrastructurii administrației locale reabilitate/modernizate/dotate/construite</t>
  </si>
  <si>
    <t>Centrul de Date Regional Sud Muntenia - proiect strategic</t>
  </si>
  <si>
    <t>ODc2</t>
  </si>
  <si>
    <t>Surse de energie regenerabilă prin înfiinţarea unui parc fotovoltaic în judeţul Călăraşi</t>
  </si>
  <si>
    <t>Număr infrastructuri de regenerare energie regenerabilă</t>
  </si>
  <si>
    <t>Fondul pentru Modernizare (MEFM); PNRR</t>
  </si>
  <si>
    <t>Denumire Proiect UAT</t>
  </si>
  <si>
    <t>Coordonate GIS</t>
  </si>
  <si>
    <t>Denumire Proiect CJ</t>
  </si>
  <si>
    <t>44.1924788407934, 26.434693078068687</t>
  </si>
  <si>
    <t>44.208958094834365, 27.31316975291559</t>
  </si>
  <si>
    <t>44.46404495204711, 26.511340025340075</t>
  </si>
  <si>
    <t>44.25921466869935, 27.598857842738653</t>
  </si>
  <si>
    <t>44.34075975159425, 27.097177290528073</t>
  </si>
  <si>
    <t>44.286921901924195, 27.668136998678907</t>
  </si>
  <si>
    <t>44.123360844242626, 26.789002393163475</t>
  </si>
  <si>
    <t>44.471711665721855, 27.16843680498368</t>
  </si>
  <si>
    <t>44.378347898904664, 26.690211250416432</t>
  </si>
  <si>
    <t>44.33461930,27.28950511</t>
  </si>
  <si>
    <t>44.29080274787571, 27.634434695538975</t>
  </si>
  <si>
    <t>44.31814688556623, 27.115783628603612</t>
  </si>
  <si>
    <t>44.36111692605037, 26.85658205998492</t>
  </si>
  <si>
    <t>44.22999343048603, 26.585047174965908</t>
  </si>
  <si>
    <t>44.29151481023348, 27.614598710898445</t>
  </si>
  <si>
    <t>44.44934410062271, 26.747660667779797</t>
  </si>
  <si>
    <t>44.368654733327304, 26.77075289075525</t>
  </si>
  <si>
    <t>44.19523127429348, 26.513635898244583</t>
  </si>
  <si>
    <t>44.53435469,26.70705229</t>
  </si>
  <si>
    <t>44.26803407002936, 26.922125540707476</t>
  </si>
  <si>
    <t>44.1977017612813, 27.330861105887504</t>
  </si>
  <si>
    <t>44.11205302571932, 26.57030575282994</t>
  </si>
  <si>
    <t>44.192422757062836, 27.327746540680014</t>
  </si>
  <si>
    <t>44.21437015612195, 26.8960043944579</t>
  </si>
  <si>
    <t>44.08550474248689, 26.63815430057037</t>
  </si>
  <si>
    <t>44.193799704692154, 27.352424744372655</t>
  </si>
  <si>
    <t>44.21461622728822, 26.895832733079075</t>
  </si>
  <si>
    <t>44.495089221608, 26.83422858524434</t>
  </si>
  <si>
    <t>44.19321002133406, 26.437984744927856</t>
  </si>
  <si>
    <t>44.1862272281327, 27.32976272861308</t>
  </si>
  <si>
    <t>44.38338582830823, 26.92521564390764</t>
  </si>
  <si>
    <t>44.31543297988248, 26.419844331118174</t>
  </si>
  <si>
    <t>44.3867447334102, 26.91184755011112</t>
  </si>
  <si>
    <t>44.19951260988261, 27.33772233586079</t>
  </si>
  <si>
    <t>44.20347811520619, 27.320324585402773</t>
  </si>
  <si>
    <t>44.20245910587128, 27.31751679704105</t>
  </si>
  <si>
    <t>44.20793071110049, 27.31481904915393</t>
  </si>
  <si>
    <t>44.19236121618795, 27.328036219230093</t>
  </si>
  <si>
    <t>44.209625172489815, 27.315030734988</t>
  </si>
  <si>
    <t>44.127558081805056, 26.470426043071985</t>
  </si>
  <si>
    <t>44.11473812881489, 26.57582259096195</t>
  </si>
  <si>
    <t>Construire lucuințe ANL</t>
  </si>
  <si>
    <t>44.43731138295839, 26.853374340397416</t>
  </si>
  <si>
    <t>44.43354883614398, 27.5435400314766</t>
  </si>
  <si>
    <t>44.43021276911683, 27.13899272519191</t>
  </si>
  <si>
    <t>44.47856003116125, 27.1588108455264</t>
  </si>
  <si>
    <t>44.241850517927716, 26.879175528084193 (Coconi)                                44.259184023090064, 26.85517778154431 (Sultana)</t>
  </si>
  <si>
    <t>44.21406733782618, 26.89703527280437</t>
  </si>
  <si>
    <t>44.47602177245671, 26.813035000480486</t>
  </si>
  <si>
    <t>44.47602177245671, 26.813035000480486 (Lehliu)                                 44.50021384479805, 26.83884242962858 (Săpunari)</t>
  </si>
  <si>
    <t>44.48165597102435, 26.435422874616478 (Belciugatele)                      44.4896971202824, 26.443609935832544 (Cândeasca)</t>
  </si>
  <si>
    <t>44.48165597102435, 26.435422874616478 (Belciugatele)                      44.4896971202824, 26.443609935832544 (Cândeasca)                        44.53448055308383, 26.481084864827583 (Măriuța)                           44.550348524340045, 26.457309791717943 (Mataraua)</t>
  </si>
  <si>
    <t>44.191863429488805, 26.4357230637969</t>
  </si>
  <si>
    <t>44.386687108295455, 26.912593796623543</t>
  </si>
  <si>
    <t>44.19783197384561, 26.58918845276376</t>
  </si>
  <si>
    <t>44.26554566867349, 26.595411319466194</t>
  </si>
  <si>
    <t>44.38797782015091, 27.144513063359316</t>
  </si>
  <si>
    <t>44.46447374583713, 26.51108255106364 (Fundulea)                          44.50336039893747, 26.497221029115668 (Gostilele)</t>
  </si>
  <si>
    <t>44.46447374583713, 26.51108255106364</t>
  </si>
  <si>
    <t xml:space="preserve"> 44.50336039893747, 26.497221029115668 </t>
  </si>
  <si>
    <t>44.662373096180495, 26.290925931365955 (Gradiștea)                          44.20207162475289, 27.042900141128396 (Ciocănești)</t>
  </si>
  <si>
    <t>44.20207162475289, 27.042900141128396</t>
  </si>
  <si>
    <t>47.4661267281923, 23.302023339624775</t>
  </si>
  <si>
    <t>46.403019709449964, 23.821749616114257 (Unirea)                                 44.243061768135824, 27.566392251342233 (Oltina)</t>
  </si>
  <si>
    <t>44.34076094480714, 27.09649087211067</t>
  </si>
  <si>
    <t>44.234667796622624, 26.462540503242153</t>
  </si>
  <si>
    <t>44.26347241786141, 27.128720237785384 (Potcoava)                            44.29740694289423, 27.185025176047716 (Vișinii)</t>
  </si>
  <si>
    <t>44.26347241786141, 27.128720237785384</t>
  </si>
  <si>
    <t>44.4683356667415, 26.56816002936936</t>
  </si>
  <si>
    <t>44.44165416604656, 26.57646415761047 (Șeinoiu)                              44.43830840310992, 26.58938311108842 (Săcele)</t>
  </si>
  <si>
    <t>44.48540667674029, 26.608490665629297 (Călăreți)                              44.47415544294142, 26.53821785310137 (Dârvari)                               44.44165416604656, 26.57646415761047 (Șeinoiu)                              44.43830840310992, 26.58938311108842 (Săcele)</t>
  </si>
  <si>
    <t>44.27980491290643, 26.415724800020175 (Nuci)                                  44.303166498730306, 26.399702148833022 (Popești)</t>
  </si>
  <si>
    <t>44.29209101459446, 26.449646654833302</t>
  </si>
  <si>
    <t>44.224434047914286, 26.52291641275346 (Șoldanu)                               44.19523127429348, 26.51423671307048 (Radovanu)                        44.124770692299414, 26.471258694517285 (Căscioarele)</t>
  </si>
  <si>
    <t>44.32570727987237, 26.501904687858712</t>
  </si>
  <si>
    <t>44.12354568269733, 26.78968903867879</t>
  </si>
  <si>
    <t>44.50681697117157, 26.655884120431967</t>
  </si>
  <si>
    <t>44.33188747569864, 27.742967381360696</t>
  </si>
  <si>
    <t>44.21142221549351, 27.323775789548964</t>
  </si>
  <si>
    <t>44.20220921120669, 27.34546308034655</t>
  </si>
  <si>
    <t>44.18943282785711, 27.337426873049427</t>
  </si>
  <si>
    <t>44.124777511325064, 26.470613484197706</t>
  </si>
  <si>
    <t>44.1119605885869, 26.570563244898203</t>
  </si>
  <si>
    <t>44.228810297173524, 27.53489249547135</t>
  </si>
  <si>
    <t>44.476914086316505, 27.413185774736966</t>
  </si>
  <si>
    <t>44.43149988995552, 27.34179318449442</t>
  </si>
  <si>
    <t>44.32030284209731, 26.81373413842051</t>
  </si>
  <si>
    <t>44.30187905257271, 26.311617359666627</t>
  </si>
  <si>
    <t>45.07536437030044, 26.93667913343785</t>
  </si>
  <si>
    <t>44.379788727213025, 26.709994974332446</t>
  </si>
  <si>
    <t>44.37840924524283, 26.690554573174094</t>
  </si>
  <si>
    <t>44.29077202885735, 27.634391780194267</t>
  </si>
  <si>
    <t>44.23045469065673, 26.584446360140007</t>
  </si>
  <si>
    <t>44.2512220458641, 26.612705923923752</t>
  </si>
  <si>
    <t>44.17764763168173, 26.6320180677 (Valea Roșie)                                    44.16902948090588, 26.606955488896748 (Mitreni)</t>
  </si>
  <si>
    <t>44.42648570030484, 26.735122205307775 (Fântâna Doamnei)          44.44905927832739, 26.748105735381266 (Nicolae Bălcescu)</t>
  </si>
  <si>
    <t xml:space="preserve">  44.44905927832739, 26.748105735381266 (Nicolae Bălcescu)</t>
  </si>
  <si>
    <t xml:space="preserve">  44.44905927832739, 26.748105735381266</t>
  </si>
  <si>
    <t>44.08561416184636, 26.63739611070675</t>
  </si>
  <si>
    <t>44.09307930483695, 26.639289254708743</t>
  </si>
  <si>
    <t>44.35724077976427, 26.365256213153124</t>
  </si>
  <si>
    <t>44.19529281217128, 26.511661792388058</t>
  </si>
  <si>
    <t>44.21127227299489, 27.44758028176541</t>
  </si>
  <si>
    <t>44.268003339104574, 26.921910963983947 (Ulmu)                                 44.112083838064656, 26.57030575282994 (Chirnogi)                            45.08505383262743, 27.268828090035207 (Făurei)</t>
  </si>
  <si>
    <t>44.35521555442816, 26.787414545062855</t>
  </si>
  <si>
    <t>44.43417634318264, 27.46448958699055</t>
  </si>
  <si>
    <t>44.43357948038957, 27.543840438889553</t>
  </si>
  <si>
    <t>44.21425189224628, 26.89531865901608</t>
  </si>
  <si>
    <t>44.475928713180565, 26.812948943211754</t>
  </si>
  <si>
    <t>44.48150287573932, 26.436495758234155</t>
  </si>
  <si>
    <t>44.192540381296034, 26.435551402418074</t>
  </si>
  <si>
    <t>44.386689938614886, 26.912167591474862</t>
  </si>
  <si>
    <t>44.197462761524775, 26.590475913104974</t>
  </si>
  <si>
    <t>44.26560713307683, 26.59472467395089</t>
  </si>
  <si>
    <t>44.38773247451639, 27.144212655946365</t>
  </si>
  <si>
    <t>44.464044951799885, 26.511511704510713</t>
  </si>
  <si>
    <t>44.464044951799885, 26.511511704510713 (Fundulea)                               44.503297990277424, 26.497993278862154 (Gostilele)</t>
  </si>
  <si>
    <t>47.48912701091183, 25.30370375773202</t>
  </si>
  <si>
    <t>47.4661267281923, 23.30223791634831</t>
  </si>
  <si>
    <t>46.402730486194365, 23.812973034254004</t>
  </si>
  <si>
    <t>44.34066886612881, 27.09752084038363</t>
  </si>
  <si>
    <t>44.23469779860537, 26.461965977044283 (Budești)                              44.26465486827674, 26.500782981548898 (Aprozi)</t>
  </si>
  <si>
    <t>44.23469779860537, 26.461965977044283 (Budești)                             45.15497053051036,25.454281628703797 (Buciumeni)</t>
  </si>
  <si>
    <t>44.276054531440394, 27.157398135424167</t>
  </si>
  <si>
    <t>44.46830504072669, 26.567838164284055</t>
  </si>
  <si>
    <t>44.292107355597366, 26.449306071374245</t>
  </si>
  <si>
    <t>44.325688546807235, 26.5024136669112</t>
  </si>
  <si>
    <t>44.123360844242626, 26.789045308508182</t>
  </si>
  <si>
    <t>44.506881863765514, 26.655516749836774</t>
  </si>
  <si>
    <t>44.20816319322744, 27.31314241436418</t>
  </si>
  <si>
    <t>44.22434969104478, 27.301990997199056</t>
  </si>
  <si>
    <t>44.19500800121811, 27.33841466397927</t>
  </si>
  <si>
    <t>44.21224838593164, 27.303686135960795</t>
  </si>
  <si>
    <t>44.187408363367844, 27.338824087255414</t>
  </si>
  <si>
    <t>44.124961152356335, 26.470355764196086</t>
  </si>
  <si>
    <t>44.11220708728536, 26.570305752829935</t>
  </si>
  <si>
    <t>44.17124206316585, 26.853718532322354</t>
  </si>
  <si>
    <t>44.228720400184, 27.536207846205958 (Dichiseni)                           44.23505513652855, 27.550054827410396 (Satnoieni)                           44.22648554983069, 27.496737760820785 (Coslogeni)</t>
  </si>
  <si>
    <t>44.22047540676682, 26.949720249270793</t>
  </si>
  <si>
    <t>44.43163681452549, 27.34116819613738</t>
  </si>
  <si>
    <t>44.37846939825699, 26.691541399153536</t>
  </si>
  <si>
    <t>44.29080274787571, 27.633662219334244</t>
  </si>
  <si>
    <t>44.29080274787571, 27.633662219334244  (Jegălia)                                   44.3094789900546, 27.67240249112236 (Gâldău)                               44.28515022981101, 27.622718809656117 (Iezeru)</t>
  </si>
  <si>
    <t>44.43707240614025, 26.85384743340607</t>
  </si>
  <si>
    <t>44.43707240614025, 26.85384743340607 (Lehliu-Gară)                           44.421189502362616, 26.878141505506893 (Răzvani)                           44.414924952323105, 26.81008925030408 (Buzoeni)</t>
  </si>
  <si>
    <t>44.230116433551665, 26.584618021518835</t>
  </si>
  <si>
    <t>44.44908429995139, 26.747524648417237</t>
  </si>
  <si>
    <t>44.08562804712368, 26.64038589849514</t>
  </si>
  <si>
    <t>44.19510819834506, 26.51294925272927</t>
  </si>
  <si>
    <t>44.21170291951373, 27.445863667977125</t>
  </si>
  <si>
    <t>44.424186738084636, 27.637181158898265</t>
  </si>
  <si>
    <t>44.355062127724004, 26.787672037131095</t>
  </si>
  <si>
    <t>44.464535001871056, 26.510825058995398</t>
  </si>
  <si>
    <t>44.50664605026813, 26.65503290228874</t>
  </si>
  <si>
    <t>44.437041763726334, 26.854233671508435</t>
  </si>
  <si>
    <t>44.21094006668847, 27.447581309943445</t>
  </si>
  <si>
    <t>44.43370205721122, 27.543625862166014</t>
  </si>
  <si>
    <t>44.437365103706995, 27.545138593344454</t>
  </si>
  <si>
    <t>44.43745551103292, 27.163696194601563</t>
  </si>
  <si>
    <t>44.474202951421695, 26.819488358431283</t>
  </si>
  <si>
    <t>44.48159473295854, 26.435465789961185</t>
  </si>
  <si>
    <t>44.19247884054394, 26.43675303206986</t>
  </si>
  <si>
    <t>44.44400023042343, 26.935468224237145</t>
  </si>
  <si>
    <t>44.38664503520276, 26.912201735437673</t>
  </si>
  <si>
    <t>44.198139649012425, 26.589016791384932</t>
  </si>
  <si>
    <t>44.19690537404799, 26.587937243572245</t>
  </si>
  <si>
    <t>44.2655764008832, 26.594896335329707</t>
  </si>
  <si>
    <t>44.3878551474622, 27.145328454908757</t>
  </si>
  <si>
    <t>44.38699770540557, 27.140820695195433</t>
  </si>
  <si>
    <t>44.470563433219915, 26.50860893989875</t>
  </si>
  <si>
    <t>47.48340449478105, 25.28337587825591</t>
  </si>
  <si>
    <t>47.466025186491244, 23.302366662382422</t>
  </si>
  <si>
    <t>44.14851766233229, 26.72828281223564</t>
  </si>
  <si>
    <t>44.25792360051168, 27.59670648072255</t>
  </si>
  <si>
    <t>44.34079931088049, 27.09713460228125</t>
  </si>
  <si>
    <t>44.23369127094928, 26.456864446585815</t>
  </si>
  <si>
    <t>44.47096232612031, 26.519773007380632</t>
  </si>
  <si>
    <t>44.2693992810069, 27.087521396893496</t>
  </si>
  <si>
    <t>44.12346866674492, 26.78968903867876</t>
  </si>
  <si>
    <t>44.49363704132315, 26.636125231967892</t>
  </si>
  <si>
    <t>44.32820585006944, 27.752712870135817</t>
  </si>
  <si>
    <t>44.200241944964084, 27.321611160272898</t>
  </si>
  <si>
    <t>44.20681259507187, 27.3196697258774</t>
  </si>
  <si>
    <t>44.20681999272833, 27.32121705769756</t>
  </si>
  <si>
    <t>44.20151495685652, 27.318809483549494</t>
  </si>
  <si>
    <t>44.20244372327888, 27.317645543075173</t>
  </si>
  <si>
    <t>44.20016128589772, 27.33849101053243</t>
  </si>
  <si>
    <t>44.112068431894016, 26.57069199093231</t>
  </si>
  <si>
    <t>44.29381105347067, 27.387555052224354</t>
  </si>
  <si>
    <t>44.23096929791145, 27.540393429584928</t>
  </si>
  <si>
    <t>44.43148396145389, 27.341102965799394</t>
  </si>
  <si>
    <t>44.43415757402298, 27.33304889917054</t>
  </si>
  <si>
    <t>44.430359208926625, 27.351194525886765</t>
  </si>
  <si>
    <t>44.321128913010384, 26.81440005143561</t>
  </si>
  <si>
    <t>44.32377149044287, 26.82710288899698</t>
  </si>
  <si>
    <t>44.33078912174261, 26.811591796226875</t>
  </si>
  <si>
    <t>44.33371366355341, 26.830705198588237</t>
  </si>
  <si>
    <t>44.30182947273406, 26.31111799090168</t>
  </si>
  <si>
    <t>44.38214399507982, 26.690704744935868</t>
  </si>
  <si>
    <t>44.441007334211356, 26.853977637525364</t>
  </si>
  <si>
    <t>44.442968509557986, 26.86415867813741</t>
  </si>
  <si>
    <t>44.440832908196235, 26.85516356847438</t>
  </si>
  <si>
    <t>44.46371418563685, 26.98339520629414</t>
  </si>
  <si>
    <t>44.285881582741226, 27.080290064067796</t>
  </si>
  <si>
    <t>44.2112784339841, 27.44749547925403</t>
  </si>
  <si>
    <t>44.42707883142797, 27.6407261614438</t>
  </si>
  <si>
    <t>44.26545487981392, 26.91976085751509</t>
  </si>
  <si>
    <t>44.36525925052407, 26.80085682120226</t>
  </si>
  <si>
    <t>44.325765298652215, 26.50243512458355</t>
  </si>
  <si>
    <t>44.43655070261237, 27.54139403750299</t>
  </si>
  <si>
    <t>44.21425054701687, 26.896761476433724</t>
  </si>
  <si>
    <t>44.26573006169068, 26.594724673950882</t>
  </si>
  <si>
    <t>44.506820652183734, 26.655945903283843</t>
  </si>
  <si>
    <t>44.124812780252554, 26.47046194857538</t>
  </si>
  <si>
    <t>44.320431867721865, 26.813695653524046</t>
  </si>
  <si>
    <t>44.44288274765424, 26.852628219808718</t>
  </si>
  <si>
    <t>44.42125153620442, 26.878019574549565</t>
  </si>
  <si>
    <t>44.229957642675, 26.584837735141424</t>
  </si>
  <si>
    <t>44.357181752870254, 26.365348501670088</t>
  </si>
  <si>
    <t>44.21127227299489, 27.447751943144244</t>
  </si>
  <si>
    <t>44.35525829190696, 26.787476129814436</t>
  </si>
  <si>
    <t>44.43733294208436, 27.164425755461586</t>
  </si>
  <si>
    <t>44.51282684600453, 26.455827900279765</t>
  </si>
  <si>
    <t>44.19235098618611, 26.43597964557187</t>
  </si>
  <si>
    <t>44.387828148296364, 27.145130369210776</t>
  </si>
  <si>
    <t>44.29225077873508, 26.448991900557736</t>
  </si>
  <si>
    <t>44.123360844242626, 26.789345715921137</t>
  </si>
  <si>
    <t>44.5068500645581, 26.65641774563894</t>
  </si>
  <si>
    <t>44.124776318330404, 26.470870748332572</t>
  </si>
  <si>
    <t>44.22030152722736, 26.95038862054343</t>
  </si>
  <si>
    <t>45.075277448823336, 26.9379508226095</t>
  </si>
  <si>
    <t>44.4372869025879, 26.853547025993116</t>
  </si>
  <si>
    <t>44.229962679679474, 26.584961344276497</t>
  </si>
  <si>
    <t>44.35719702340815, 26.36536170823225</t>
  </si>
  <si>
    <t>44.265545491869766, 26.594664868163907</t>
  </si>
  <si>
    <t>44.378685199505895, 26.689984230860272</t>
  </si>
  <si>
    <t>44.43373103750885, 27.542800433442547</t>
  </si>
  <si>
    <t>44.24184654949158, 26.879533017951108</t>
  </si>
  <si>
    <t>44.25909062323927, 26.85517755413195</t>
  </si>
  <si>
    <t>44.24649302411369, 26.87206735675168</t>
  </si>
  <si>
    <t>44.476083016371824, 26.81294916979107</t>
  </si>
  <si>
    <t>44.481533494828476, 26.435337043927063</t>
  </si>
  <si>
    <t>44.73749951460431, 26.170011566374104</t>
  </si>
  <si>
    <t>44.438893935117484, 26.944613333063867</t>
  </si>
  <si>
    <t>44.39582673113842, 26.89736132688888</t>
  </si>
  <si>
    <t>44.38659303230237, 26.91156413826535</t>
  </si>
  <si>
    <t>44.19850885709191, 26.590046759657906</t>
  </si>
  <si>
    <t>44.26569932956133, 26.59515382739795</t>
  </si>
  <si>
    <t>44.38782447924986, 27.144985132151096</t>
  </si>
  <si>
    <t>44.46411779843915, 26.510887659506263</t>
  </si>
  <si>
    <t>44.1340096111029, 26.75223155851665</t>
  </si>
  <si>
    <t>44.20214091778408, 27.04077573145077</t>
  </si>
  <si>
    <t>44.413734307297304, 26.659612618007834</t>
  </si>
  <si>
    <t>44.14870732653572, 26.727676249828697</t>
  </si>
  <si>
    <t>44.259104316919924, 27.59907755349009</t>
  </si>
  <si>
    <t>44.34545670942741, 27.0788873271149</t>
  </si>
  <si>
    <t>44.3414963758302, 27.091512465026742</t>
  </si>
  <si>
    <t>44.234759295254364, 26.462051807733697</t>
  </si>
  <si>
    <t>44.26344138627405, 27.128441231202498</t>
  </si>
  <si>
    <t>44.27331395368087, 27.167798869831945</t>
  </si>
  <si>
    <t>44.485262263375446, 26.60870189206652</t>
  </si>
  <si>
    <t>44.29116677035012, 26.455371172661483</t>
  </si>
  <si>
    <t>44.292155007236545, 26.44949907339186</t>
  </si>
  <si>
    <t>44.29512656448068, 26.45033013183578</t>
  </si>
  <si>
    <t>44.123399012824464, 26.78937207903909</t>
  </si>
  <si>
    <t>44.50680791365539, 26.656923257089925</t>
  </si>
  <si>
    <t>44.51075105083793, 26.739236373339207</t>
  </si>
  <si>
    <t>44.493101181866336, 26.63713746857226</t>
  </si>
  <si>
    <t>44.567791860791935, 26.669978243464737</t>
  </si>
  <si>
    <t>44.331952095274, 27.741630495040948</t>
  </si>
  <si>
    <t>44.1991385321959, 27.340227700452676</t>
  </si>
  <si>
    <t>44.2113624779567, 27.3237123807625</t>
  </si>
  <si>
    <t>44.19970594883333, 27.329573325358226</t>
  </si>
  <si>
    <t>44.21089001873154, 27.31197355893906</t>
  </si>
  <si>
    <t>44.18739297684617, 27.33878117191071</t>
  </si>
  <si>
    <t>44.20883504657411, 27.31385646465233</t>
  </si>
  <si>
    <t>44.202560028534606, 27.313773982150856</t>
  </si>
  <si>
    <t>44.124993150961366, 26.469411854545903</t>
  </si>
  <si>
    <t>44.11202521579305, 26.57046513919734</t>
  </si>
  <si>
    <t>44.2154620870804, 26.969504318242482</t>
  </si>
  <si>
    <t>44.31039831217331, 26.82313792329182</t>
  </si>
  <si>
    <t>44.30184833934823, 26.311316952253673</t>
  </si>
  <si>
    <t>44.37837057805485, 26.690549264546288</t>
  </si>
  <si>
    <t>44.30949595522368, 27.67174041330221</t>
  </si>
  <si>
    <t>44.42142690841237, 26.878480665207253</t>
  </si>
  <si>
    <t>44.4410389375153, 26.85438961163138</t>
  </si>
  <si>
    <t>44.42129106543447, 26.87794524209584</t>
  </si>
  <si>
    <t>44.22953097353928, 26.585519016238646</t>
  </si>
  <si>
    <t>44.16896791560812, 26.608242949237958</t>
  </si>
  <si>
    <t>44.426424404358514, 26.735079289963068</t>
  </si>
  <si>
    <t>44.08573226138816, 26.63660570439194</t>
  </si>
  <si>
    <t>44.357179411251835, 26.36594285866844</t>
  </si>
  <si>
    <t>44.19547742541916, 26.510202670668015</t>
  </si>
  <si>
    <t>44.43639812461634, 27.545303579896874</t>
  </si>
  <si>
    <t>44.43545372671719, 27.164610156576433</t>
  </si>
  <si>
    <t>44.21394430122478, 26.89540448970549</t>
  </si>
  <si>
    <t>44.19260192198383, 26.43529391034983</t>
  </si>
  <si>
    <t>44.38656862267632, 26.91168905183569</t>
  </si>
  <si>
    <t>44.3848297901024, 26.91467936769369</t>
  </si>
  <si>
    <t>44.1957749975875, 26.58573340443075</t>
  </si>
  <si>
    <t>44.266530698019224, 26.59345868725865</t>
  </si>
  <si>
    <t>45.351357188473536, 27.4167941112651</t>
  </si>
  <si>
    <t>44.46379515197861, 26.511339136997318</t>
  </si>
  <si>
    <t>44.19675482796168, 27.06315173566207</t>
  </si>
  <si>
    <t>44.14372695250367, 26.718346662123768</t>
  </si>
  <si>
    <t>44.25910193874212, 27.598686693134546</t>
  </si>
  <si>
    <t>44.30614492450425, 27.18434034157654</t>
  </si>
  <si>
    <t>44.26952623572589, 27.08709364510867</t>
  </si>
  <si>
    <t>44.324499005078906, 26.503525247945962</t>
  </si>
  <si>
    <t>44.123176005209615, 26.78968903867879</t>
  </si>
  <si>
    <t>44.50833086370707, 26.65611561986647</t>
  </si>
  <si>
    <t>44.10739114148842, 26.569787147296392</t>
  </si>
  <si>
    <t>44.29589787838588, 26.327136925881042</t>
  </si>
  <si>
    <t>44.29127488538654, 27.633251322174388</t>
  </si>
  <si>
    <t>44.4372869025879, 26.853761602716652</t>
  </si>
  <si>
    <t>44.44541162134312, 26.853234339973255</t>
  </si>
  <si>
    <t>44.2310137729623, 26.585940406827174</t>
  </si>
  <si>
    <t>44.16616417614062, 26.61490910867773</t>
  </si>
  <si>
    <t>44.435430744271635, 27.16476036028291</t>
  </si>
  <si>
    <t>44.21158452275039, 26.90335161238613</t>
  </si>
  <si>
    <t>44.4817456065966, 26.436186132796614</t>
  </si>
  <si>
    <t>44.19311761411067, 26.441028885921156</t>
  </si>
  <si>
    <t>44.43926979316652, 26.944152476820676</t>
  </si>
  <si>
    <t>44.4364287278258, 26.954093819808538</t>
  </si>
  <si>
    <t>44.384814455205685, 26.91415365472103</t>
  </si>
  <si>
    <t>44.26649989350546, 26.59456375471613</t>
  </si>
  <si>
    <t>44.38723452565202, 27.140386066956196</t>
  </si>
  <si>
    <t>44.46199937077825, 26.51471777201985</t>
  </si>
  <si>
    <t>44.23398279167839, 27.204766685404074</t>
  </si>
  <si>
    <t>44.213292379985305, 27.14644209955018</t>
  </si>
  <si>
    <t>44.197556287213104, 27.066703566351453</t>
  </si>
  <si>
    <t>44.196816364248455, 27.062947887774712</t>
  </si>
  <si>
    <t>44.44599338156185, 26.657394410542764</t>
  </si>
  <si>
    <t>44.143734651461955, 26.717541999410514</t>
  </si>
  <si>
    <t>44.14388000594344, 26.717944164383145</t>
  </si>
  <si>
    <t>44.20649573939424, 27.323421565693153</t>
  </si>
  <si>
    <t>44.2574895899439, 27.595655470060375</t>
  </si>
  <si>
    <t>44.34081393653076, 27.090341425690482</t>
  </si>
  <si>
    <t>44.23744952628746, 26.46731795338044</t>
  </si>
  <si>
    <t>44.22311281694505, 26.52368911650972</t>
  </si>
  <si>
    <t>44.32482891928228, 26.502628243634717</t>
  </si>
  <si>
    <t>44.123671590041816, 26.790057824020593</t>
  </si>
  <si>
    <t>44.50831138959051, 26.65693190779649</t>
  </si>
  <si>
    <t>44.10739884518388, 26.570173385398757</t>
  </si>
  <si>
    <t>44.220824259978535, 26.952546872430943</t>
  </si>
  <si>
    <t>44.430359208926625, 27.351612950497657</t>
  </si>
  <si>
    <t>44.296005385495924, 26.327405146785463</t>
  </si>
  <si>
    <t>44.31989981731838, 26.385087425371207</t>
  </si>
  <si>
    <t>44.2913056041419, 27.633401525880867</t>
  </si>
  <si>
    <t>44.443038181322876, 26.850739778596132</t>
  </si>
  <si>
    <t>44.192010695683166, 26.51233401568321</t>
  </si>
  <si>
    <t>44.192263447436964, 26.43582496724899</t>
  </si>
  <si>
    <t>44.357363516596344, 26.365685366600196</t>
  </si>
  <si>
    <t>44.43613962500862, 27.54547297429316</t>
  </si>
  <si>
    <t>44.192816937214445, 26.43670945100642</t>
  </si>
  <si>
    <t>44.28533968410793, 26.441509915392096</t>
  </si>
  <si>
    <t>44.2310137729623, 26.587002561608678</t>
  </si>
  <si>
    <t>44.08663710858341, 26.638036825872387</t>
  </si>
  <si>
    <t>44.3543654854922, 26.3637918645047</t>
  </si>
  <si>
    <t>44.25788552168222, 27.593598188483888</t>
  </si>
  <si>
    <t>„Intensificarea acțiunilor de protecție și conservare a naturii, a biodiversității și reducerea poluării prin investițiile în infrastructura verde-albastră în comuna Dichiseni, județul Călărași”.</t>
  </si>
  <si>
    <t>Intensificarea acțiunilor de protecție și conservare a naturii, a biodiversității și reducerea poluării prin investițiile în infrastructura verde-albastră, respectiv amenajare parc  în comuna Dichiseni, județul Călărași ”.</t>
  </si>
  <si>
    <t>Comuna Dichiseni</t>
  </si>
  <si>
    <t xml:space="preserve">Idee de proiect </t>
  </si>
  <si>
    <t>3.498.298,07 - precizăm faptul că nu este actualizat TVA-ul.</t>
  </si>
  <si>
    <t>RCO36 – Infrastructuri verzi care beneficiază de sprijin pentru alte scopuri decât adaptarea la schimbările climatice - hectare                      RCO 74 - Populația vizată de proiecte derulate în cadrul strategiilor de dezvoltare teritorială integrată - persoane
RCO 75 - Strategii de dezvoltare teritorială integrată care beneficiază de sprijin – contribuții la strategii</t>
  </si>
  <si>
    <t>INVESTIȚII ÎN INFRASTRUCTURA VERDE-ALBASTRĂ A MUNICIPIULUI OLTENIȚA</t>
  </si>
  <si>
    <t xml:space="preserve">Municipiul Oltenița </t>
  </si>
  <si>
    <t xml:space="preserve">
RCO36-Infrastructuri verzi care beneficiază de sprijin pentru alte scopuri decât adaptarea la schimbările climatice (hectare)
RCO74-Populația vizată de proiecte derulate în cadrul strategiilor de dezvoltare teritorială integrată (persoane)
RCO75-Strategii de dezvoltare teritorială integrată care beneficiază de sprijin (contribuții la strategii)
</t>
  </si>
  <si>
    <t>RCR95-Populația care are acces la infrastructuri verzi noi sau îmbunătățite (persoane)</t>
  </si>
  <si>
    <t>Axa12.2 Măsuri de protecție a mediului</t>
  </si>
  <si>
    <t xml:space="preserve">
PR SM 2021-2027
(Apel PRSM/536/PRSM_P2/OP2/RSO2.7/PRSM_A13 – Intensificarea acțiunilor de protecție și conservare a naturii, a biodiversității și a infrastructurii verzi, inclusiv în zonele urbane, precum și reducerea tuturor formelor de poluare prin investiții în infrastructura verde-albastră)</t>
  </si>
  <si>
    <t>Intensificare acțiunilor de protecție și conservare a naturii, a biodiversității și a infrastructurii verzi, inclusiv în zonele urbane, precum și reducerea tuturor formelor de poluare prin investiții în infrastructura verde-albastră</t>
  </si>
  <si>
    <t>Prioritate: 2 – O regiune prietenoasă cu mediul</t>
  </si>
  <si>
    <t>LUCRARI DE REABILITARE A PARCULUI CENTRAL DIN COMUNA CURCANI, JUDETUL CALARASI</t>
  </si>
  <si>
    <t>UAT CURCANI</t>
  </si>
  <si>
    <t>PRSM 2021-2030  Apel de proiecte: PRSM/536/PRSM_P2/OP2/RSO2.7/PRSM_A13</t>
  </si>
  <si>
    <t>19285018.79 (VALOARE CU TVA)</t>
  </si>
  <si>
    <t>IDEE DE PROIECT</t>
  </si>
  <si>
    <t>LISTA UAT 2025</t>
  </si>
  <si>
    <t>2.5 hec.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</si>
</sst>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lei&quot;;[Red]\-#,##0.00\ &quot;lei&quot;"/>
    <numFmt numFmtId="164" formatCode="#,##0.00\ &quot;lei&quot;"/>
  </numFmts>
  <fonts count="21">
    <font>
      <sz val="11"/>
      <color theme="1"/>
      <name val="Calibri"/>
      <charset val="134"/>
      <scheme val="minor"/>
    </font>
    <font>
      <sz val="11"/>
      <color theme="1"/>
      <name val="Calibri"/>
      <family val="2"/>
      <scheme val="minor"/>
    </font>
    <font>
      <sz val="10"/>
      <color theme="1"/>
      <name val="Calibri"/>
      <charset val="134"/>
      <scheme val="minor"/>
    </font>
    <font>
      <b/>
      <sz val="10"/>
      <color theme="0"/>
      <name val="Calibri"/>
      <charset val="134"/>
      <scheme val="minor"/>
    </font>
    <font>
      <sz val="10"/>
      <name val="Calibri"/>
      <charset val="134"/>
      <scheme val="minor"/>
    </font>
    <font>
      <sz val="10"/>
      <name val="Calibri"/>
      <charset val="238"/>
      <scheme val="minor"/>
    </font>
    <font>
      <sz val="10"/>
      <color theme="1"/>
      <name val="Calibri"/>
      <charset val="238"/>
    </font>
    <font>
      <sz val="10"/>
      <color theme="1"/>
      <name val="Calibri"/>
      <charset val="238"/>
      <scheme val="minor"/>
    </font>
    <font>
      <b/>
      <sz val="10"/>
      <color theme="1"/>
      <name val="Calibri"/>
      <charset val="134"/>
      <scheme val="minor"/>
    </font>
    <font>
      <sz val="10"/>
      <color theme="9" tint="-0.499984740745262"/>
      <name val="Calibri"/>
      <charset val="238"/>
      <scheme val="minor"/>
    </font>
    <font>
      <sz val="10"/>
      <color rgb="FFC00000"/>
      <name val="Calibri"/>
      <charset val="134"/>
      <scheme val="minor"/>
    </font>
    <font>
      <sz val="10"/>
      <color indexed="8"/>
      <name val="Calibri"/>
      <charset val="134"/>
      <scheme val="minor"/>
    </font>
    <font>
      <sz val="10"/>
      <color theme="1"/>
      <name val="Calibri"/>
      <charset val="134"/>
    </font>
    <font>
      <b/>
      <sz val="10"/>
      <name val="Calibri"/>
      <charset val="134"/>
      <scheme val="minor"/>
    </font>
    <font>
      <sz val="10"/>
      <color rgb="FF7030A0"/>
      <name val="Calibri"/>
      <charset val="134"/>
      <scheme val="minor"/>
    </font>
    <font>
      <vertAlign val="subscript"/>
      <sz val="10"/>
      <name val="Calibri"/>
      <charset val="134"/>
      <scheme val="minor"/>
    </font>
    <font>
      <sz val="10"/>
      <name val="Calibri"/>
      <charset val="134"/>
    </font>
    <font>
      <sz val="10"/>
      <color rgb="FF000000"/>
      <name val="Calibri"/>
      <charset val="134"/>
      <scheme val="minor"/>
    </font>
    <font>
      <sz val="11"/>
      <color theme="1"/>
      <name val="Calibri"/>
      <family val="2"/>
      <scheme val="minor"/>
    </font>
    <font>
      <sz val="10"/>
      <name val="Calibri"/>
      <family val="2"/>
      <scheme val="minor"/>
    </font>
    <font>
      <sz val="10"/>
      <color theme="1"/>
      <name val="Calibri"/>
      <family val="2"/>
      <scheme val="minor"/>
    </font>
  </fonts>
  <fills count="5">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4" tint="0.39994506668294322"/>
        <bgColor indexed="64"/>
      </patternFill>
    </fill>
  </fills>
  <borders count="23">
    <border>
      <left/>
      <right/>
      <top/>
      <bottom/>
      <diagonal/>
    </border>
    <border>
      <left style="thin">
        <color theme="9"/>
      </left>
      <right style="thin">
        <color theme="9"/>
      </right>
      <top style="thin">
        <color theme="9"/>
      </top>
      <bottom style="thin">
        <color theme="9"/>
      </bottom>
      <diagonal/>
    </border>
    <border>
      <left style="thin">
        <color theme="9"/>
      </left>
      <right/>
      <top/>
      <bottom/>
      <diagonal/>
    </border>
    <border>
      <left style="thin">
        <color theme="9"/>
      </left>
      <right style="thin">
        <color theme="9"/>
      </right>
      <top style="thin">
        <color theme="9"/>
      </top>
      <bottom/>
      <diagonal/>
    </border>
    <border>
      <left style="thin">
        <color rgb="FF92D050"/>
      </left>
      <right style="thin">
        <color auto="1"/>
      </right>
      <top style="thin">
        <color rgb="FF92D050"/>
      </top>
      <bottom/>
      <diagonal/>
    </border>
    <border>
      <left style="thin">
        <color auto="1"/>
      </left>
      <right style="thin">
        <color rgb="FF92D050"/>
      </right>
      <top style="thin">
        <color rgb="FF92D050"/>
      </top>
      <bottom/>
      <diagonal/>
    </border>
    <border>
      <left style="thin">
        <color rgb="FF92D050"/>
      </left>
      <right style="thin">
        <color rgb="FF92D050"/>
      </right>
      <top style="thin">
        <color rgb="FF92D050"/>
      </top>
      <bottom style="thin">
        <color rgb="FF92D050"/>
      </bottom>
      <diagonal/>
    </border>
    <border>
      <left style="thin">
        <color rgb="FF92D050"/>
      </left>
      <right style="thin">
        <color auto="1"/>
      </right>
      <top/>
      <bottom/>
      <diagonal/>
    </border>
    <border>
      <left style="thin">
        <color auto="1"/>
      </left>
      <right style="thin">
        <color rgb="FF92D050"/>
      </right>
      <top/>
      <bottom/>
      <diagonal/>
    </border>
    <border>
      <left style="thin">
        <color rgb="FF92D050"/>
      </left>
      <right/>
      <top/>
      <bottom style="thin">
        <color rgb="FF92D050"/>
      </bottom>
      <diagonal/>
    </border>
    <border>
      <left style="thin">
        <color theme="9"/>
      </left>
      <right style="thin">
        <color theme="9"/>
      </right>
      <top/>
      <bottom style="thin">
        <color theme="9"/>
      </bottom>
      <diagonal/>
    </border>
    <border>
      <left style="thin">
        <color theme="9"/>
      </left>
      <right/>
      <top style="thin">
        <color theme="9"/>
      </top>
      <bottom style="thin">
        <color theme="9"/>
      </bottom>
      <diagonal/>
    </border>
    <border>
      <left style="thin">
        <color auto="1"/>
      </left>
      <right style="thin">
        <color auto="1"/>
      </right>
      <top style="thin">
        <color auto="1"/>
      </top>
      <bottom style="thin">
        <color auto="1"/>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style="thin">
        <color theme="9"/>
      </bottom>
      <diagonal/>
    </border>
    <border>
      <left style="thin">
        <color theme="9"/>
      </left>
      <right style="thin">
        <color theme="9"/>
      </right>
      <top style="thin">
        <color theme="9"/>
      </top>
      <bottom style="thin">
        <color rgb="FF92D050"/>
      </bottom>
      <diagonal/>
    </border>
    <border>
      <left style="thin">
        <color theme="9"/>
      </left>
      <right style="thin">
        <color rgb="FF92D050"/>
      </right>
      <top style="thin">
        <color theme="9"/>
      </top>
      <bottom style="thin">
        <color theme="9"/>
      </bottom>
      <diagonal/>
    </border>
    <border>
      <left/>
      <right style="thin">
        <color rgb="FF92D050"/>
      </right>
      <top style="thin">
        <color rgb="FF92D050"/>
      </top>
      <bottom style="thin">
        <color rgb="FF92D050"/>
      </bottom>
      <diagonal/>
    </border>
    <border>
      <left style="thin">
        <color theme="9"/>
      </left>
      <right style="thin">
        <color auto="1"/>
      </right>
      <top style="thin">
        <color theme="9"/>
      </top>
      <bottom style="thin">
        <color theme="9"/>
      </bottom>
      <diagonal/>
    </border>
    <border>
      <left/>
      <right style="thin">
        <color theme="9"/>
      </right>
      <top style="thin">
        <color theme="9"/>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1">
    <xf numFmtId="0" fontId="0" fillId="0" borderId="0"/>
  </cellStyleXfs>
  <cellXfs count="144">
    <xf numFmtId="0" fontId="0" fillId="0" borderId="0" xfId="0"/>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0" xfId="0" applyFont="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0" fillId="0" borderId="2" xfId="0" applyBorder="1" applyAlignment="1">
      <alignment wrapText="1"/>
    </xf>
    <xf numFmtId="0" fontId="0" fillId="0" borderId="0" xfId="0" applyAlignment="1">
      <alignment wrapText="1"/>
    </xf>
    <xf numFmtId="0" fontId="2" fillId="0" borderId="1" xfId="0" applyFont="1" applyBorder="1" applyAlignment="1">
      <alignmen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7" fillId="0" borderId="6" xfId="0" applyFont="1" applyBorder="1" applyAlignment="1">
      <alignmen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4" fillId="0" borderId="10" xfId="0" applyFont="1" applyBorder="1" applyAlignment="1">
      <alignment vertical="center" wrapText="1"/>
    </xf>
    <xf numFmtId="0" fontId="4" fillId="3" borderId="1" xfId="0" applyFont="1" applyFill="1" applyBorder="1" applyAlignment="1">
      <alignment vertical="center" wrapText="1"/>
    </xf>
    <xf numFmtId="0" fontId="2" fillId="3" borderId="1" xfId="0" applyFont="1" applyFill="1" applyBorder="1" applyAlignment="1">
      <alignment vertical="center" wrapText="1"/>
    </xf>
    <xf numFmtId="0" fontId="7" fillId="0" borderId="1" xfId="0" applyFont="1" applyBorder="1" applyAlignment="1">
      <alignment vertical="center" wrapText="1"/>
    </xf>
    <xf numFmtId="0" fontId="4" fillId="3" borderId="0" xfId="0" applyFont="1" applyFill="1" applyAlignment="1">
      <alignment vertical="center" wrapText="1"/>
    </xf>
    <xf numFmtId="0" fontId="2" fillId="0" borderId="0" xfId="0" applyFont="1" applyAlignment="1">
      <alignment horizontal="left"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right" vertical="center" wrapText="1"/>
    </xf>
    <xf numFmtId="164" fontId="2" fillId="0" borderId="0" xfId="0" applyNumberFormat="1" applyFont="1" applyAlignment="1">
      <alignment vertical="center" wrapText="1"/>
    </xf>
    <xf numFmtId="0" fontId="2" fillId="0" borderId="1" xfId="0" applyFont="1" applyBorder="1" applyAlignment="1">
      <alignment horizontal="center" vertical="center" wrapText="1"/>
    </xf>
    <xf numFmtId="0" fontId="2" fillId="0" borderId="11" xfId="0" applyFont="1" applyBorder="1" applyAlignment="1">
      <alignment vertical="center" wrapText="1"/>
    </xf>
    <xf numFmtId="164" fontId="3" fillId="2" borderId="1" xfId="0" applyNumberFormat="1" applyFont="1" applyFill="1" applyBorder="1" applyAlignment="1">
      <alignment horizontal="center" vertical="center" wrapText="1"/>
    </xf>
    <xf numFmtId="164" fontId="4" fillId="0" borderId="0" xfId="0" applyNumberFormat="1" applyFont="1" applyAlignment="1">
      <alignment horizontal="right" vertical="center" wrapText="1"/>
    </xf>
    <xf numFmtId="164" fontId="2" fillId="0" borderId="1" xfId="0" applyNumberFormat="1" applyFont="1" applyBorder="1" applyAlignment="1">
      <alignment horizontal="left" vertical="center" wrapText="1"/>
    </xf>
    <xf numFmtId="164" fontId="2" fillId="0" borderId="1" xfId="0" applyNumberFormat="1" applyFont="1" applyBorder="1" applyAlignment="1">
      <alignment horizontal="right" vertical="center" wrapText="1"/>
    </xf>
    <xf numFmtId="164" fontId="4" fillId="3" borderId="1" xfId="0" applyNumberFormat="1" applyFont="1" applyFill="1" applyBorder="1" applyAlignment="1">
      <alignment horizontal="right" vertical="center" wrapText="1"/>
    </xf>
    <xf numFmtId="4" fontId="4" fillId="0" borderId="1" xfId="0" applyNumberFormat="1" applyFont="1" applyBorder="1" applyAlignment="1">
      <alignment horizontal="right" vertical="center" wrapText="1"/>
    </xf>
    <xf numFmtId="164" fontId="6" fillId="0" borderId="1" xfId="0" applyNumberFormat="1" applyFont="1" applyBorder="1" applyAlignment="1">
      <alignment vertical="center"/>
    </xf>
    <xf numFmtId="164" fontId="5"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3"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wrapText="1"/>
    </xf>
    <xf numFmtId="8" fontId="4" fillId="0" borderId="1" xfId="0" applyNumberFormat="1" applyFont="1" applyBorder="1" applyAlignment="1">
      <alignment horizontal="left" vertical="center" wrapText="1"/>
    </xf>
    <xf numFmtId="0" fontId="0" fillId="0" borderId="12" xfId="0" applyBorder="1"/>
    <xf numFmtId="0" fontId="0" fillId="0" borderId="0" xfId="0"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2"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3" xfId="0" applyFont="1" applyBorder="1" applyAlignment="1">
      <alignment horizontal="center" vertical="center" wrapText="1"/>
    </xf>
    <xf numFmtId="164" fontId="4"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8" fontId="4"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4" fillId="0" borderId="13" xfId="0" applyFont="1" applyBorder="1" applyAlignment="1">
      <alignment horizontal="center" vertical="center" wrapText="1"/>
    </xf>
    <xf numFmtId="164" fontId="4" fillId="0" borderId="10"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164" fontId="2" fillId="0" borderId="0" xfId="0" applyNumberFormat="1" applyFont="1" applyAlignment="1">
      <alignment horizontal="center" vertical="center" wrapText="1"/>
    </xf>
    <xf numFmtId="164" fontId="2" fillId="0" borderId="11"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7" fillId="0" borderId="11" xfId="0" applyNumberFormat="1" applyFont="1" applyBorder="1" applyAlignment="1">
      <alignment horizontal="center" vertical="center" wrapText="1"/>
    </xf>
    <xf numFmtId="0" fontId="2" fillId="0" borderId="15" xfId="0" applyFont="1" applyBorder="1" applyAlignment="1">
      <alignment horizontal="center" vertical="center" wrapText="1"/>
    </xf>
    <xf numFmtId="164" fontId="4" fillId="3" borderId="14" xfId="0" applyNumberFormat="1" applyFont="1" applyFill="1" applyBorder="1" applyAlignment="1">
      <alignment horizontal="center" vertical="center" wrapText="1"/>
    </xf>
    <xf numFmtId="8" fontId="4" fillId="0" borderId="14"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0" fontId="2" fillId="0" borderId="13"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164" fontId="11" fillId="0" borderId="1" xfId="0" applyNumberFormat="1" applyFont="1" applyBorder="1" applyAlignment="1" applyProtection="1">
      <alignment horizontal="center" vertical="center" wrapText="1"/>
      <protection hidden="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0" xfId="0" applyFont="1" applyBorder="1" applyAlignment="1">
      <alignment horizontal="center" vertical="center" wrapText="1"/>
    </xf>
    <xf numFmtId="164" fontId="12" fillId="0" borderId="1" xfId="0" applyNumberFormat="1" applyFont="1" applyBorder="1" applyAlignment="1">
      <alignment horizontal="center" vertical="center" wrapText="1"/>
    </xf>
    <xf numFmtId="0" fontId="4" fillId="0" borderId="12"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4" fillId="3" borderId="15"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0" borderId="15" xfId="0" applyFont="1" applyBorder="1" applyAlignment="1">
      <alignment horizontal="center" vertical="center" wrapText="1"/>
    </xf>
    <xf numFmtId="4" fontId="13"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0" fillId="3" borderId="1" xfId="0" applyFont="1" applyFill="1" applyBorder="1" applyAlignment="1">
      <alignment horizontal="center" vertical="center" wrapText="1"/>
    </xf>
    <xf numFmtId="8" fontId="4" fillId="3" borderId="1"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4" fontId="4"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8" fontId="4" fillId="0" borderId="10" xfId="0" applyNumberFormat="1" applyFont="1" applyBorder="1" applyAlignment="1">
      <alignment horizontal="center" vertical="center" wrapText="1"/>
    </xf>
    <xf numFmtId="0" fontId="4" fillId="4" borderId="0" xfId="0" applyFont="1" applyFill="1" applyAlignment="1">
      <alignment horizontal="center" vertical="center" wrapText="1"/>
    </xf>
    <xf numFmtId="164" fontId="2"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164" fontId="2" fillId="0" borderId="18" xfId="0" applyNumberFormat="1" applyFont="1" applyBorder="1" applyAlignment="1">
      <alignment horizontal="center" vertical="center" wrapText="1"/>
    </xf>
    <xf numFmtId="0" fontId="4" fillId="3" borderId="10" xfId="0" applyFont="1" applyFill="1" applyBorder="1" applyAlignment="1">
      <alignment horizontal="center" vertical="center" wrapText="1"/>
    </xf>
    <xf numFmtId="164" fontId="2" fillId="0" borderId="19" xfId="0" applyNumberFormat="1" applyFont="1" applyBorder="1" applyAlignment="1">
      <alignment horizontal="center" vertical="center" wrapText="1"/>
    </xf>
    <xf numFmtId="164" fontId="4" fillId="0" borderId="1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0" fillId="0" borderId="12" xfId="0" applyBorder="1" applyAlignment="1">
      <alignment horizontal="center" vertical="center" wrapText="1"/>
    </xf>
    <xf numFmtId="164" fontId="4" fillId="0" borderId="3" xfId="0" applyNumberFormat="1" applyFont="1" applyBorder="1" applyAlignment="1">
      <alignment horizontal="center" vertical="center" wrapText="1"/>
    </xf>
    <xf numFmtId="164" fontId="2" fillId="3" borderId="21" xfId="0" applyNumberFormat="1" applyFont="1" applyFill="1" applyBorder="1" applyAlignment="1">
      <alignment horizontal="center" vertical="center" wrapText="1"/>
    </xf>
    <xf numFmtId="164" fontId="2" fillId="3" borderId="12" xfId="0" applyNumberFormat="1" applyFont="1" applyFill="1" applyBorder="1" applyAlignment="1">
      <alignment horizontal="center" vertical="center" wrapText="1"/>
    </xf>
    <xf numFmtId="0" fontId="2" fillId="0" borderId="21" xfId="0" applyFont="1" applyBorder="1" applyAlignment="1">
      <alignment horizontal="center" vertical="center" wrapText="1"/>
    </xf>
    <xf numFmtId="164" fontId="2" fillId="0" borderId="21" xfId="0" applyNumberFormat="1" applyFont="1" applyBorder="1" applyAlignment="1">
      <alignment horizontal="center" vertical="center" wrapText="1"/>
    </xf>
    <xf numFmtId="4" fontId="0" fillId="0" borderId="12" xfId="0" applyNumberFormat="1" applyBorder="1" applyAlignment="1">
      <alignment horizontal="center" vertical="center" wrapText="1"/>
    </xf>
    <xf numFmtId="0" fontId="0" fillId="0" borderId="0" xfId="0" applyAlignment="1">
      <alignment horizontal="left"/>
    </xf>
    <xf numFmtId="0" fontId="2" fillId="0" borderId="12" xfId="0" applyFont="1" applyBorder="1" applyAlignment="1">
      <alignment horizontal="center" vertical="center" wrapText="1"/>
    </xf>
    <xf numFmtId="0" fontId="0" fillId="0" borderId="22" xfId="0" applyBorder="1"/>
    <xf numFmtId="0" fontId="0" fillId="0" borderId="21" xfId="0" applyBorder="1" applyAlignment="1">
      <alignment horizontal="center" vertical="center" wrapText="1"/>
    </xf>
    <xf numFmtId="0" fontId="18" fillId="0" borderId="12" xfId="0" applyFont="1" applyBorder="1" applyAlignment="1">
      <alignment horizontal="center" vertical="center" wrapText="1"/>
    </xf>
    <xf numFmtId="0" fontId="1" fillId="0" borderId="0" xfId="0" applyFont="1" applyAlignment="1">
      <alignment horizontal="center" vertical="center" wrapText="1"/>
    </xf>
    <xf numFmtId="0" fontId="20" fillId="3" borderId="12" xfId="0" applyFont="1" applyFill="1" applyBorder="1" applyAlignment="1">
      <alignment horizontal="center" vertical="center" wrapText="1"/>
    </xf>
    <xf numFmtId="0" fontId="2"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19" fillId="0" borderId="12" xfId="0" applyFont="1" applyBorder="1" applyAlignment="1">
      <alignment vertical="center" wrapText="1"/>
    </xf>
    <xf numFmtId="0" fontId="1" fillId="0" borderId="12" xfId="0" applyFont="1" applyBorder="1" applyAlignment="1">
      <alignment horizontal="center" vertical="center" wrapText="1"/>
    </xf>
    <xf numFmtId="4" fontId="1" fillId="0" borderId="12"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4303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orelai Sacal" refreshedDate="45376.443147106504" createdVersion="8" refreshedVersion="8" minRefreshableVersion="3" recordCount="550" xr:uid="{00000000-000A-0000-FFFF-FFFF00000000}">
  <cacheSource type="worksheet">
    <worksheetSource ref="A1:M1048576" sheet="PROIECTE UAT"/>
  </cacheSource>
  <cacheFields count="14">
    <cacheField name="Nr. crt." numFmtId="0">
      <sharedItems containsSemiMixedTypes="0" containsNonDate="0" containsString="0"/>
    </cacheField>
    <cacheField name="Direcție" numFmtId="0">
      <sharedItems containsBlank="1" count="3">
        <s v="DDs2. Creșterea calității locuirii și reducerea decalajelor dintre comunități"/>
        <m/>
        <s v="DDs1 Dezvoltarea mediului de afaceri local"/>
      </sharedItems>
    </cacheField>
    <cacheField name="Prioritate" numFmtId="0">
      <sharedItems containsBlank="1" count="4">
        <m/>
        <s v="ODc2. Dezvoltarea durabilă și sustenabilă a teritoriului"/>
        <s v="ODc1. Dezvoltarea administrației publice"/>
        <s v="DDs1.P1 Dezvoltare economică și inovare"/>
      </sharedItems>
    </cacheField>
    <cacheField name="Obiectiv strategic" numFmtId="0">
      <sharedItems containsBlank="1" count="11">
        <s v="ObS6. Regenerarea localităților și a infrastructurii edilitare a județului"/>
        <s v="ObS10. Dezvoltarea infrastructurii culturale și de petrecere a timpului liber"/>
        <s v="ObS7. Dezvoltarea  și modernizarea infrastructurii educaționale"/>
        <s v="ObS12. Protecția mediului și gospodărirea durabilă a teritoriului"/>
        <s v="ObS11. Creșterea capacității administrative"/>
        <s v="ObS8. Dezvoltarea și modernizarea serviciilor de sănătate"/>
        <s v="ObS9. Dezvoltarea și modernizarea serviciilor de îngrijire și protecție socială"/>
        <s v="ObS3. Dezvoltarea turismului și a serviciilor conexe"/>
        <s v="ObS2. Dezvoltarea și modernizarea agriculturii, silviculturii și pescuitului"/>
        <s v="ObS13. Promovarea măsurilor de dezvoltare durabilă și sustenabilă"/>
        <m/>
      </sharedItems>
    </cacheField>
    <cacheField name="Axă prioritară " numFmtId="0">
      <sharedItems containsBlank="1" count="21" longText="1">
        <s v="Axa6.3 Dezvoltarea și modernizarea infrastructurii de transport"/>
        <s v="Axa6.2 Dezvoltarea rețelelor de infrastructură de bază (apă, canalizare, electricitate, distribuție de  gaze și de date, piețe locale)"/>
        <s v="Axa10.1 Dezvoltarea infrastructurii de agrement"/>
        <s v="Axa7.1 Modernizarea, reabilitarea  infrastructurii de educație și dotarea cu echipamente"/>
        <s v="Axa12.3 Creșterea capacității de prevenire a dezastrelor și de reacție la apariția acestora"/>
        <s v="Axa11.1 Modernizarea instituțiilor administrației publice și dotarea cu tehnolologie IT modernă și performantă care să permită implementarea unor soluții software integrate de gestionare ușoară, rapidă și modernă a activității curente a administrațiilor publice"/>
        <s v="Axa8.1 Îmbunătățirea infrastructurii serviciilor medicale și de îngrijire "/>
        <s v="Axa9.1 Creșterea calității serviciilor sociale furnizate"/>
        <s v="Axa12.1 Îmbunătățirea eficienței energetice la nivelul județului"/>
        <s v="Axa3.2 Măsuri de reabilitare, punere în valoare, accesibilizare a patrimoniului natural și cultural al județului în scopul creșterii atractivității turistice a acestuia"/>
        <s v="Axa3.1 Stimularea dezvoltării infrastructuri de cazare, servicii turistice și a serviciilor conexe industriei ospitalității"/>
        <s v="Axa12.2 Măsurile de protecție a mediului "/>
        <s v="Axa2.1 Modernizarea și extinderea rețelelor de suport"/>
        <s v="Axa6.1 Regenerarea clădirilor și a spațiilor publice"/>
        <s v="Axa9.2 Creșterea capacității de integrarea și inserție socială a beneficiarilor de servicii pentru dobândirea  autonomiei sociale și economice"/>
        <s v="Axa6.4 Dezvoltarea serviciilor publice de gospodărire a teritoriului"/>
        <s v="Axa 13.1 Conștientizarea populației privind importanța protejării mediului "/>
        <s v="Axa7.2 Măsuri de creștere a calității serviciilor educaționale"/>
        <s v="Axa2.2 Creșterea competitivității fermelor și agenților economici activi în domeniul agriculturii, silviculturii și pescuitului"/>
        <s v="Axa11.2 Dezvoltarea competențelor resurselor umane"/>
        <m/>
      </sharedItems>
    </cacheField>
    <cacheField name="Denumire Proiect" numFmtId="0">
      <sharedItems containsSemiMixedTypes="0" containsNonDate="0" containsString="0"/>
    </cacheField>
    <cacheField name="UAT Responsabil" numFmtId="0">
      <sharedItems containsBlank="1" count="53">
        <s v="Perișoru"/>
        <s v="Dragoș Vodă"/>
        <s v="Mânăstirea"/>
        <s v="Lehliu"/>
        <s v="Belciugatele"/>
        <s v="Crivăț"/>
        <s v="Dor Mărunt"/>
        <s v="Lupșanu"/>
        <s v="Curcani"/>
        <s v="Nana"/>
        <s v="Vălcelele"/>
        <s v="Fundulea"/>
        <s v="Grădiștea"/>
        <s v="Ciocănești"/>
        <s v="Sărulești"/>
        <s v="Ulmeni"/>
        <s v="Unirea"/>
        <s v="Vlad Țepeș"/>
        <s v="Budești"/>
        <s v="Independența"/>
        <s v="Tămădău Mare"/>
        <s v="Vasilați"/>
        <s v="Alexandru Obobescu"/>
        <s v="Șoldanu"/>
        <s v="Sohatu"/>
        <s v="Spantov"/>
        <s v="Ileana"/>
        <s v="Borcea"/>
        <s v="Călărași"/>
        <s v="Căscioarele"/>
        <s v="Chirnogi"/>
        <s v="Chiselet"/>
        <s v="Cuza Vodă"/>
        <s v="Dichiseni"/>
        <s v="Dorobanțu"/>
        <s v="Dragalina"/>
        <s v="Frăsinet"/>
        <s v="Frumușani"/>
        <s v="Gălbinași"/>
        <s v="Gurbănești"/>
        <s v="Jegălia"/>
        <s v="Lehliu Gară"/>
        <s v="Luica"/>
        <s v="Mitreni"/>
        <s v="Nicolae Bălcescu"/>
        <s v="Oltenița"/>
        <s v="Plătărești"/>
        <s v="Radovanu"/>
        <s v="Roseți"/>
        <s v="Ștefan cel Mare"/>
        <s v="Ulmu"/>
        <s v="Valea Argovei"/>
        <m/>
      </sharedItems>
    </cacheField>
    <cacheField name="Indicatori de realizare" numFmtId="0">
      <sharedItems containsSemiMixedTypes="0" containsNonDate="0" containsString="0"/>
    </cacheField>
    <cacheField name="Indicatori de realizare comuni și specifici PR SM 2021-2027" numFmtId="0">
      <sharedItems containsSemiMixedTypes="0" containsNonDate="0" containsString="0"/>
    </cacheField>
    <cacheField name="Țintă" numFmtId="0">
      <sharedItems containsSemiMixedTypes="0" containsNonDate="0" containsString="0"/>
    </cacheField>
    <cacheField name="Valoare" numFmtId="0">
      <sharedItems containsSemiMixedTypes="0" containsNonDate="0" containsString="0"/>
    </cacheField>
    <cacheField name="Sursă de finanțare" numFmtId="0">
      <sharedItems containsSemiMixedTypes="0" containsNonDate="0" containsString="0"/>
    </cacheField>
    <cacheField name="Sursă proiect / Observații" numFmtId="0">
      <sharedItems containsBlank="1" count="3">
        <s v="Listă UAT 2024"/>
        <s v="Listă UAT 2021"/>
        <m/>
      </sharedItems>
    </cacheField>
    <cacheField name="Stadiu" numFmtId="0">
      <sharedItems containsSemiMixedTypes="0" containsNonDate="0" containsString="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0">
  <r>
    <n v="1"/>
    <x v="0"/>
    <x v="0"/>
    <x v="0"/>
    <x v="0"/>
    <s v="Asfaltare și modernizare drumuri de interes local în sat Tudor Vladimirescu, comuna Perișoru, județul Călărași - 2,2 km"/>
    <x v="0"/>
    <s v="Lungimea totală a drumurilor amenajate (km)"/>
    <s v="RCO46 - Lungimea drumurilor reconstruite sau modernizate – din afara TENT-T"/>
    <m/>
    <n v="7590846.8200000003"/>
    <s v="PNI - ANGHEL SALIGNY; PR 2021-2027"/>
    <x v="0"/>
    <s v="În implementare"/>
  </r>
  <r>
    <n v="2"/>
    <x v="0"/>
    <x v="0"/>
    <x v="0"/>
    <x v="0"/>
    <s v="Modernizare străzi în sat Tudor Vladimirescu, comuna Perișoru, județul Călărași"/>
    <x v="0"/>
    <s v="Lungimea totală a drumurilor amenajate (km)"/>
    <s v="RCO46 - Lungimea drumurilor reconstruite sau modernizate – din afara TENT-T"/>
    <m/>
    <n v="9854133.2100000009"/>
    <s v="PNI - ANGHEL SALIGNY; PR 2021-2027"/>
    <x v="0"/>
    <s v="În implementare"/>
  </r>
  <r>
    <n v="3"/>
    <x v="0"/>
    <x v="0"/>
    <x v="0"/>
    <x v="0"/>
    <s v="Modernizarea străzilor din comuna Perișoru, județul Călărași"/>
    <x v="0"/>
    <s v="Lungimea totală a drumurilor amenajate (km)"/>
    <s v="RCO46 - Lungimea drumurilor reconstruite sau modernizate – din afara TENT-T"/>
    <m/>
    <n v="17084538.370000001"/>
    <s v="PNI - ANGHEL SALIGNY; PR 2021-2027"/>
    <x v="0"/>
    <s v="proiect depus"/>
  </r>
  <r>
    <n v="4"/>
    <x v="0"/>
    <x v="0"/>
    <x v="0"/>
    <x v="1"/>
    <s v="Extindere rețea de canalizare în comuna Perișoru, județul Călărași"/>
    <x v="0"/>
    <s v="Lungime rețea de canalizare (km)"/>
    <m/>
    <m/>
    <n v="30564309.899999999"/>
    <s v="PNI - ANGHEL SALIGNY"/>
    <x v="0"/>
    <s v="În implementare"/>
  </r>
  <r>
    <n v="5"/>
    <x v="0"/>
    <x v="0"/>
    <x v="1"/>
    <x v="2"/>
    <s v="Modernizarea și dotarea Căminului cultural din comuna Perișoru, județul Călărași"/>
    <x v="0"/>
    <s v="Nr. clădiri aparținând infrastructurii de cultură și petrecerea timpului liber "/>
    <s v="RCO114 - Spații deschise create sau reabilitate în zonele urbane"/>
    <n v="1"/>
    <n v="2703655.34"/>
    <s v="PNDR - AFIR_x000a_CNI - Modernizare așezăminte culturale; PRSM/ID/5/6/5.2/B "/>
    <x v="0"/>
    <s v="Finalizat 2023"/>
  </r>
  <r>
    <n v="6"/>
    <x v="0"/>
    <x v="0"/>
    <x v="0"/>
    <x v="1"/>
    <s v="Modernizarea rețelei publice de apă și înființarea rețelei publice de apă uzată de pe raza comunei Perișoru, jud. Călărași"/>
    <x v="0"/>
    <s v="Lungime rețea de alimentare cu apă și canalizare (km)"/>
    <m/>
    <m/>
    <n v="10686853.08"/>
    <s v="PNDR - AFIR"/>
    <x v="0"/>
    <s v="Finalizat 2023"/>
  </r>
  <r>
    <n v="7"/>
    <x v="0"/>
    <x v="0"/>
    <x v="0"/>
    <x v="0"/>
    <s v="Modernizarea drumurilor de interes local din comuna Perișoru, județul Călărași"/>
    <x v="0"/>
    <s v="Lungimea totală a drumurilor amenajate (km)"/>
    <s v="RCO46 - Lungimea drumurilor reconstruite sau modernizate – din afara TENT-T"/>
    <m/>
    <n v="5534449.5099999998"/>
    <s v="PNDL - 2017-2024; PR 2021-2027"/>
    <x v="0"/>
    <s v="Finalizat 2021"/>
  </r>
  <r>
    <n v="8"/>
    <x v="0"/>
    <x v="0"/>
    <x v="2"/>
    <x v="3"/>
    <s v="Înființare și dotare Gradinița în comuna Perișoru, județul Călărași"/>
    <x v="0"/>
    <s v="Nr. clădiri/săli de clasă realizate și dotate aparținând infrastructurii educaționale"/>
    <s v="RCO66 - Capacitatea sălilor de clasă din structurile noi sau modernizate de îngrijire a copiilor"/>
    <m/>
    <n v="2681091.2599999998"/>
    <s v="PNDR - AFIR"/>
    <x v="0"/>
    <s v="Finalizat 2022"/>
  </r>
  <r>
    <n v="9"/>
    <x v="1"/>
    <x v="1"/>
    <x v="3"/>
    <x v="4"/>
    <s v="Dotarea cu echipamente a Serviciului SITUAȚII DE URGENȚĂ"/>
    <x v="0"/>
    <s v="Nr. echipamente pentru siguranța populației "/>
    <m/>
    <m/>
    <n v="790588.4"/>
    <s v="PNDR - GAL"/>
    <x v="0"/>
    <s v="Finalizat 2020"/>
  </r>
  <r>
    <n v="10"/>
    <x v="0"/>
    <x v="0"/>
    <x v="2"/>
    <x v="3"/>
    <s v="Dotarea cu mobilier, materiale didactice și echipamente digitale a școlii Gimnaziale Nr.1 Perișoru,  județul Călărași"/>
    <x v="0"/>
    <s v="Nr. programe susținere unități de învățământ"/>
    <s v="RCO14 - Instituții publice care beneficiază de sprijin pentru a dezvolta servicii, produse și procese digitale"/>
    <m/>
    <n v="979874.39"/>
    <s v="PNRR"/>
    <x v="0"/>
    <s v="În implementare"/>
  </r>
  <r>
    <n v="11"/>
    <x v="1"/>
    <x v="2"/>
    <x v="4"/>
    <x v="5"/>
    <s v="Construire și dotare Sediu Administrativ - Primărie, comuna Perișoru, județul Călărași"/>
    <x v="0"/>
    <s v="Nr. clădiri aparținând infrastructurii administrației locale "/>
    <s v="RCO14 - Instituții publice care beneficiază de sprijin pentru a dezvolta servicii, produse și procese digitale"/>
    <n v="1"/>
    <n v="4401577.84"/>
    <s v="CNI; Buget local; PR 2021- 2027"/>
    <x v="0"/>
    <s v="În implementare"/>
  </r>
  <r>
    <n v="12"/>
    <x v="0"/>
    <x v="0"/>
    <x v="5"/>
    <x v="6"/>
    <s v="Construire și dotare Dispensar Uman în sat Tudor Vladimirescu, comuna Perișoru, județul Călărași"/>
    <x v="0"/>
    <s v="Nr. clădiri aparținând infrastructurii sanitare"/>
    <s v="RCO14 - Instituții publice care beneficiază de sprijin pentru a dezvolta servicii, produse și procese digitale"/>
    <n v="1"/>
    <n v="8087578.5599999996"/>
    <s v="CNI;  PR 2021- 2027"/>
    <x v="0"/>
    <s v="proiect depus"/>
  </r>
  <r>
    <n v="13"/>
    <x v="0"/>
    <x v="0"/>
    <x v="2"/>
    <x v="3"/>
    <s v="Construire imobil nou cu funcțiunea școală în sat Perișoru,  comuna Perișoru, județul Călărași"/>
    <x v="0"/>
    <s v="Nr. clădiri/săli de clasă realizate și dotate aparținând infrastructurii educaționale"/>
    <s v="RCO66 - Capacitatea sălilor de clasă din structurile noi sau modernizate de îngrijire a copiilor"/>
    <m/>
    <n v="28261261.579999998"/>
    <s v="CNI"/>
    <x v="0"/>
    <s v="În implementare"/>
  </r>
  <r>
    <n v="14"/>
    <x v="0"/>
    <x v="0"/>
    <x v="2"/>
    <x v="3"/>
    <s v="Realizare gradiniță cu trei săli de grupă, Sat Dragoș Vodă, Comuna Dragoș Vodă, județul Călărași"/>
    <x v="1"/>
    <s v="Nr. clădiri/săli de clasă realizate și dotate aparținând infrastructurii educaționale"/>
    <s v="RCO66 - Capacitatea sălilor de clasă din structurile noi sau modernizate de îngrijire a copiilor"/>
    <m/>
    <n v="6760833.1100000003"/>
    <s v="PR  2021-2027"/>
    <x v="0"/>
    <s v="idee de proiect"/>
  </r>
  <r>
    <n v="15"/>
    <x v="0"/>
    <x v="0"/>
    <x v="6"/>
    <x v="7"/>
    <s v="Construire Centru de Zi, sat Dragoș Vodă, strada Mihai Eminescu nr. 30A, comuna Dragoș Vodă, județul Călărași"/>
    <x v="1"/>
    <s v="Nr. clădiri aparținând infrastructurii sociale "/>
    <s v="RCO14 - Instituții publice care beneficiază de sprijin pentru a dezvolta servicii, produse și procese digitale"/>
    <n v="1"/>
    <n v="6558853.2699999996"/>
    <s v="PNRR"/>
    <x v="0"/>
    <s v="idee de proiect"/>
  </r>
  <r>
    <n v="16"/>
    <x v="1"/>
    <x v="2"/>
    <x v="4"/>
    <x v="5"/>
    <s v="Realizare sediu primărie comuna Dragoș Vodă, strada Principală, nr. 51, județul Călărași"/>
    <x v="1"/>
    <s v="Nr. clădiri aparținând infrastructurii administrației locale "/>
    <s v="RCO14 - Instituții publice care beneficiază de sprijin pentru a dezvolta servicii, produse și procese digitale"/>
    <n v="1"/>
    <n v="5864466.9400000004"/>
    <s v="CNI; Buget local; PR 2021- 2027"/>
    <x v="0"/>
    <s v="idee de proiect"/>
  </r>
  <r>
    <n v="17"/>
    <x v="1"/>
    <x v="1"/>
    <x v="3"/>
    <x v="8"/>
    <s v="Sprijinirea investițiilor în noi capacități de producere a energiei electrice produsă din surse regenerabile pentru autoconsum construire centrală electrică fotovoltaică comuna Dragoș Vodă, județul Calarași"/>
    <x v="1"/>
    <s v="Nr. infrastructuri de regenerare energie regenerabilă"/>
    <s v="RCO19 - Clădiri publice cu performanță energetică îmbunătățită"/>
    <n v="1"/>
    <n v="1028912.72"/>
    <s v="Fondul pentru Modernizare 169/PFM_P1/NA/P1_OS1/FM_1.1"/>
    <x v="0"/>
    <s v="idee de proiect"/>
  </r>
  <r>
    <n v="18"/>
    <x v="0"/>
    <x v="0"/>
    <x v="0"/>
    <x v="1"/>
    <s v="Extindere rețea de canalizare în sat Bogdana, comuna Dragoș Vodă, județul Călărași"/>
    <x v="1"/>
    <s v="Lungime rețea de canalizare (km)"/>
    <m/>
    <n v="1"/>
    <n v="16617803.9"/>
    <s v="PNI - ANGHEL SALIGNY"/>
    <x v="0"/>
    <s v="idee de proiect"/>
  </r>
  <r>
    <n v="19"/>
    <x v="0"/>
    <x v="0"/>
    <x v="0"/>
    <x v="1"/>
    <s v="Înființare sistem de alimentare cu apă și canalizare în sat Socoalele, comuna Dragoș Vodă, județul Călărași"/>
    <x v="1"/>
    <s v="Lungime rețea de alimentare cu apă și canalizare (km)"/>
    <m/>
    <n v="1"/>
    <n v="15451568.619999999"/>
    <s v="AFM"/>
    <x v="0"/>
    <s v="idee de proiect"/>
  </r>
  <r>
    <n v="20"/>
    <x v="2"/>
    <x v="3"/>
    <x v="7"/>
    <x v="9"/>
    <s v="Construcție arheodrom în zona siturilor arheologice"/>
    <x v="2"/>
    <s v="Nr. obiective turistice construite/conservate"/>
    <s v="RCO77 - Numărul siturilor culturale și turistice care beneficiază de sprijin"/>
    <n v="1"/>
    <m/>
    <s v="PR - P6 - Os5.2"/>
    <x v="0"/>
    <s v="idee de proiect"/>
  </r>
  <r>
    <n v="21"/>
    <x v="2"/>
    <x v="3"/>
    <x v="7"/>
    <x v="10"/>
    <s v="Construcția unor unități de cazare"/>
    <x v="2"/>
    <s v="Nr. unități de cazare construite"/>
    <s v="RCO75 - Strategii de dezvoltare teritorială integrată care beneficiază de sprijin"/>
    <m/>
    <m/>
    <s v="PR - P6 - Os5.2"/>
    <x v="0"/>
    <s v="idee de proiect"/>
  </r>
  <r>
    <n v="22"/>
    <x v="0"/>
    <x v="0"/>
    <x v="0"/>
    <x v="1"/>
    <s v="Introducere canalizare și stație de epurare în satele Coconi și Sultana"/>
    <x v="2"/>
    <s v="Lungime rețea de canalizare (km)"/>
    <m/>
    <m/>
    <m/>
    <s v="PNRR-PI12; PDD-PI2"/>
    <x v="0"/>
    <s v="idee de proiect"/>
  </r>
  <r>
    <n v="23"/>
    <x v="0"/>
    <x v="0"/>
    <x v="0"/>
    <x v="1"/>
    <s v="Stații de potabilizare a apei"/>
    <x v="2"/>
    <s v="Nr. stații de epurare "/>
    <m/>
    <m/>
    <m/>
    <s v="PNRR-PI12; PDD-PI2"/>
    <x v="0"/>
    <s v="idee de proiect"/>
  </r>
  <r>
    <n v="24"/>
    <x v="0"/>
    <x v="0"/>
    <x v="0"/>
    <x v="1"/>
    <s v="Înființarea unui sistem de colectare a apelor pluviale"/>
    <x v="2"/>
    <s v="Lungime totală sistem de colectare a apelor pluviale (m)"/>
    <m/>
    <m/>
    <m/>
    <s v="PNRR-PI12; PDD-PI2; PNI Anghel Saligny"/>
    <x v="0"/>
    <s v="idee de proiect"/>
  </r>
  <r>
    <n v="25"/>
    <x v="0"/>
    <x v="0"/>
    <x v="0"/>
    <x v="1"/>
    <s v="Extinderea sistemului de supraveghere a camerelor video"/>
    <x v="2"/>
    <s v="Nr. camere video instalate"/>
    <s v="RCO14 - Instituții publice care beneficiază de sprijin pentru a dezvolta servicii, produse și procese digitale"/>
    <m/>
    <m/>
    <s v="PNDL - 2017-2024; Buget local; PR 2021-2027"/>
    <x v="0"/>
    <s v="idee de proiect"/>
  </r>
  <r>
    <n v="26"/>
    <x v="0"/>
    <x v="0"/>
    <x v="0"/>
    <x v="0"/>
    <s v="Reabilitare și modernizare trotuare pietonale"/>
    <x v="2"/>
    <s v="Lungimea totală a trotuarelor amenajate (km)"/>
    <s v="RCO46 - Lungimea drumurilor reconstruite sau modernizate – din afara TENT-T"/>
    <m/>
    <m/>
    <s v="PNS 2023-2027; PNDL; CNI; PR 2021-2027"/>
    <x v="0"/>
    <s v="idee de proiect"/>
  </r>
  <r>
    <n v="27"/>
    <x v="0"/>
    <x v="0"/>
    <x v="1"/>
    <x v="2"/>
    <s v="Construire sală de evenimente sociale Sat Coconi"/>
    <x v="2"/>
    <s v="Nr. clădiri aparținând infrastructurii de cultură și petrecerea timpului liber "/>
    <s v="RCO114 - Spații deschise create sau reabilitate în zonele urbane"/>
    <n v="1"/>
    <m/>
    <s v="PNRR; PRSM/ID/5/6/5.2/B "/>
    <x v="0"/>
    <s v="idee de proiect"/>
  </r>
  <r>
    <n v="28"/>
    <x v="1"/>
    <x v="1"/>
    <x v="3"/>
    <x v="8"/>
    <s v="Introducerea de noi surse de energie neconvențională"/>
    <x v="2"/>
    <s v="Nr. infrastructuri de regenerare energie regenerabilă"/>
    <s v="RCO19 - Clădiri publice cu performanță energetică îmbunătățită"/>
    <n v="1"/>
    <m/>
    <s v="PNRR - PI18; PDD - P4"/>
    <x v="0"/>
    <s v="idee de proiect"/>
  </r>
  <r>
    <n v="29"/>
    <x v="0"/>
    <x v="0"/>
    <x v="1"/>
    <x v="2"/>
    <s v="Înființare locuri de joacă pentru copii sat Sultana"/>
    <x v="2"/>
    <s v="Nr. spațiilor de joacă amenajate"/>
    <s v="RCO114 - Spații deschise create sau reabilitate în zonele urbane"/>
    <n v="1"/>
    <m/>
    <s v="PRSM/ID/5/6/5.2/A"/>
    <x v="0"/>
    <s v="idee de proiect"/>
  </r>
  <r>
    <n v="30"/>
    <x v="0"/>
    <x v="0"/>
    <x v="5"/>
    <x v="6"/>
    <s v="Reabilitare și modernizare clădire dispensar medical"/>
    <x v="2"/>
    <s v="Nr. clădiri aparținând infrastructurii sanitare"/>
    <s v="RCO14 - Instituții publice care beneficiază de sprijin pentru a dezvolta servicii, produse și procese digitale"/>
    <n v="1"/>
    <m/>
    <s v="PNS 2023-2027;  PR 2021- 2027"/>
    <x v="0"/>
    <s v="idee de proiect"/>
  </r>
  <r>
    <n v="31"/>
    <x v="0"/>
    <x v="0"/>
    <x v="1"/>
    <x v="2"/>
    <s v="Construire/Reabilitare baza sportivă Mânăstirea"/>
    <x v="2"/>
    <s v="Nr. infrastructuri sportive amenajate"/>
    <s v="RCO114 - Spații deschise create sau reabilitate în zonele urbane"/>
    <n v="1"/>
    <m/>
    <s v="CNI"/>
    <x v="0"/>
    <s v="idee de proiect"/>
  </r>
  <r>
    <n v="32"/>
    <x v="0"/>
    <x v="0"/>
    <x v="0"/>
    <x v="1"/>
    <s v="Modernizarea și eficientizarea iluminatului public din comuna Mânăstirea"/>
    <x v="2"/>
    <s v="Nr. de corpuri de iluminat instalate"/>
    <m/>
    <m/>
    <m/>
    <s v="PR 2021-2027; Buget local_x000a_"/>
    <x v="0"/>
    <s v="idee de proiect"/>
  </r>
  <r>
    <n v="33"/>
    <x v="0"/>
    <x v="0"/>
    <x v="0"/>
    <x v="1"/>
    <s v="Modernizare și reabilitare Târg Comunal comuna Mânăstirea"/>
    <x v="2"/>
    <s v="Nr. de târguri modernizate și reabilitate"/>
    <m/>
    <n v="1"/>
    <m/>
    <s v="PNDL - 2017-2024; Buget local"/>
    <x v="0"/>
    <s v="idee de proiect"/>
  </r>
  <r>
    <n v="34"/>
    <x v="0"/>
    <x v="0"/>
    <x v="0"/>
    <x v="1"/>
    <s v="Repararea digurilor de protecție comuna Mânăstirea"/>
    <x v="2"/>
    <s v="Lungime totală diguri de protecție (km)"/>
    <m/>
    <m/>
    <m/>
    <s v="PDD - P4; PNRR - PI8"/>
    <x v="0"/>
    <s v="idee de proiect"/>
  </r>
  <r>
    <n v="35"/>
    <x v="2"/>
    <x v="3"/>
    <x v="7"/>
    <x v="9"/>
    <s v="Conservarea și introducerea in circuitul turistic al siturilor arheologice"/>
    <x v="2"/>
    <s v="Nr. obiective turistice construite/conservate"/>
    <s v="RCO77 - Numărul siturilor culturale și turistice care beneficiază de sprijin"/>
    <m/>
    <m/>
    <s v="PR - P6 - Os5.2"/>
    <x v="0"/>
    <s v="idee de proiect"/>
  </r>
  <r>
    <n v="36"/>
    <x v="1"/>
    <x v="2"/>
    <x v="4"/>
    <x v="5"/>
    <s v="Amenajarea și modernizarea Centrului Urban al localității Mânăstirea"/>
    <x v="2"/>
    <s v="Nr. proiecte de regenerare stradală implementate"/>
    <s v="RCO114 - Spații deschise create sau reabilitate în zonele urbane"/>
    <n v="1"/>
    <m/>
    <s v="PR 2021- 2027; Buget local"/>
    <x v="0"/>
    <s v="idee de proiect"/>
  </r>
  <r>
    <n v="37"/>
    <x v="0"/>
    <x v="0"/>
    <x v="0"/>
    <x v="0"/>
    <s v="Amenajare piste de biciclete comuna Mânăstirea"/>
    <x v="2"/>
    <s v="Lungime piste de biciclete înființate (km)"/>
    <s v="RCO58 - Piste ciclabile care beneficiază de sprijin"/>
    <m/>
    <m/>
    <s v="PNDL - 2017-2024; Buget local; PR 2021-2027"/>
    <x v="0"/>
    <s v="idee de proiect"/>
  </r>
  <r>
    <n v="38"/>
    <x v="0"/>
    <x v="0"/>
    <x v="0"/>
    <x v="0"/>
    <s v="Modernizarea infrastructurii rutiere prin asfaltarea străzilor din localitate"/>
    <x v="2"/>
    <s v="Lungimea totală a drumurilor amenajate (km)"/>
    <s v="RCO46 - Lungimea drumurilor reconstruite sau modernizate – din afara TENT-T"/>
    <m/>
    <m/>
    <s v="PDD - P2; PNS 2023-2027; PNDL; PR 2021-2027"/>
    <x v="0"/>
    <s v="idee de proiect"/>
  </r>
  <r>
    <n v="39"/>
    <x v="0"/>
    <x v="0"/>
    <x v="1"/>
    <x v="2"/>
    <s v="Amenajare zona de Pescuit Sportiv și Agrement Mânăstirea"/>
    <x v="2"/>
    <s v="Nr. infrastructuri sportive amenajate"/>
    <s v="RCO114 - Spații deschise create sau reabilitate în zonele urbane"/>
    <n v="1"/>
    <m/>
    <s v="CNI"/>
    <x v="0"/>
    <s v="idee de proiect"/>
  </r>
  <r>
    <n v="40"/>
    <x v="0"/>
    <x v="0"/>
    <x v="2"/>
    <x v="3"/>
    <s v="Reabilitare, modernizare, extindere (prin desființare corp C5), dotare Școală Gimnazială Nr.1 Lehliu, județul Călărași"/>
    <x v="3"/>
    <s v="Nr. clădiri/săli de clasă realizate și dotate aparținând infrastructurii educaționale"/>
    <s v="RCO66 - Capacitatea sălilor de clasă din structurile noi sau modernizate de îngrijire a copiilor"/>
    <m/>
    <n v="8958798.7699999996"/>
    <s v="POR - AP 10/PI 10.1B"/>
    <x v="0"/>
    <s v="În implementare"/>
  </r>
  <r>
    <n v="41"/>
    <x v="0"/>
    <x v="0"/>
    <x v="0"/>
    <x v="0"/>
    <s v="Modernizare drumuri locale în comuna Lehliu, județul Călărași"/>
    <x v="3"/>
    <s v="Lungimea totală a drumurilor amenajate (km)"/>
    <s v="RCO46 - Lungimea drumurilor reconstruite sau modernizate – din afara TENT-T"/>
    <m/>
    <n v="11416780"/>
    <s v="PNDL - 2017-2024; PR 2021-2027 "/>
    <x v="0"/>
    <s v="În implementare"/>
  </r>
  <r>
    <n v="42"/>
    <x v="0"/>
    <x v="0"/>
    <x v="0"/>
    <x v="0"/>
    <s v="Modernizare drumuri sătești în comuna Lehliu, județul Călărași"/>
    <x v="3"/>
    <s v="Lungimea totală a drumurilor amenajate (km)"/>
    <s v="RCO46 - Lungimea drumurilor reconstruite sau modernizate – din afara TENT-T"/>
    <m/>
    <n v="24339563.420000002"/>
    <s v="PNI - ANGHEL SALIGNY; PR 2021-2027"/>
    <x v="0"/>
    <s v="În implementare"/>
  </r>
  <r>
    <n v="43"/>
    <x v="0"/>
    <x v="0"/>
    <x v="0"/>
    <x v="0"/>
    <s v="Înființare piste biciclete în comuna Lehliu, județul Călărași"/>
    <x v="3"/>
    <s v="Lungime piste de biciclete înființate (km)"/>
    <s v="RCO58 - Piste ciclabile care beneficiază de sprijin"/>
    <m/>
    <n v="2190896.86"/>
    <s v="PNRR; PR 2021-2027"/>
    <x v="0"/>
    <s v="În implementare"/>
  </r>
  <r>
    <n v="44"/>
    <x v="0"/>
    <x v="0"/>
    <x v="0"/>
    <x v="1"/>
    <s v="Înființare sistem inteligent de distribuție gaze naturale în comuna Lehliu,  județul Călărași"/>
    <x v="3"/>
    <s v="Lungimea rețelei de distribuție gaze naturale (km)"/>
    <m/>
    <m/>
    <n v="37027243.770000003"/>
    <s v="PNI - ANGHEL SALIGNY"/>
    <x v="0"/>
    <s v="În implementare"/>
  </r>
  <r>
    <n v="45"/>
    <x v="0"/>
    <x v="0"/>
    <x v="1"/>
    <x v="2"/>
    <s v="Așezământ cultural în comuna Lehliu, județul Călărași"/>
    <x v="3"/>
    <s v="Nr. clădiri aparținând infrastructurii de cultură și petrecerea timpului liber "/>
    <s v="RCO114 - Spații deschise create sau reabilitate în zonele urbane"/>
    <n v="1"/>
    <m/>
    <s v="CNI - Modernizare așezăminte culturale; PRSM/ID/5/6/5.2/B "/>
    <x v="0"/>
    <s v="idee de proiect"/>
  </r>
  <r>
    <n v="46"/>
    <x v="0"/>
    <x v="0"/>
    <x v="1"/>
    <x v="2"/>
    <s v="Extindere, reabilitare, dotare și amenajare Cămin Cultural"/>
    <x v="3"/>
    <s v="Nr. clădiri aparținând infrastructurii de cultură și petrecerea timpului liber "/>
    <s v="RCO114 - Spații deschise create sau reabilitate în zonele urbane"/>
    <n v="1"/>
    <m/>
    <s v="CNI - Modernizare așezăminte culturale; PRSM/ID/5/6/5.2/B "/>
    <x v="0"/>
    <s v="idee de proiect"/>
  </r>
  <r>
    <n v="47"/>
    <x v="0"/>
    <x v="0"/>
    <x v="1"/>
    <x v="2"/>
    <s v="Amenajare spații agrement și locuri de joacă pentru copii, comuna Lehliu , județul Călărași"/>
    <x v="3"/>
    <s v="Nr. spațiilor de joacă amenajate"/>
    <s v="RCO114 - Spații deschise create sau reabilitate în zonele urbane"/>
    <n v="1"/>
    <m/>
    <s v="PR 2021-2027"/>
    <x v="0"/>
    <s v="idee de proiect"/>
  </r>
  <r>
    <n v="48"/>
    <x v="0"/>
    <x v="0"/>
    <x v="0"/>
    <x v="0"/>
    <s v="Reabilitare, modernizare stații auto transport în comun, comuna Lehliu, județul Călărași"/>
    <x v="3"/>
    <s v="Nr. stații auto transport în comun modernizate/ reabilitate"/>
    <m/>
    <m/>
    <m/>
    <s v="PR 2021-2027"/>
    <x v="0"/>
    <s v="idee de proiect"/>
  </r>
  <r>
    <n v="49"/>
    <x v="0"/>
    <x v="0"/>
    <x v="0"/>
    <x v="1"/>
    <s v="Modernizare iluminat public în comuna Lehliu și satul Săpunari"/>
    <x v="3"/>
    <s v="Nr. de corpuri de iluminat instalate"/>
    <m/>
    <m/>
    <m/>
    <s v="AFM"/>
    <x v="0"/>
    <s v="idee de proiect"/>
  </r>
  <r>
    <n v="50"/>
    <x v="0"/>
    <x v="0"/>
    <x v="1"/>
    <x v="2"/>
    <s v="Construire teren sport cu gazon sintetic în comuna Lehliu, județul Călărași"/>
    <x v="3"/>
    <s v="Nr. infrastructuri sportive amenajate"/>
    <s v="RCO114 - Spații deschise create sau reabilitate în zonele urbane"/>
    <n v="1"/>
    <n v="476000"/>
    <s v="Buget Local"/>
    <x v="0"/>
    <s v="În implementare"/>
  </r>
  <r>
    <n v="51"/>
    <x v="0"/>
    <x v="0"/>
    <x v="0"/>
    <x v="0"/>
    <s v="Amenajare acces din DN3 în DJ 305 comuna Lehliu, județul Călărași"/>
    <x v="3"/>
    <s v="Lungimea totală a drumurilor amenajate (km)"/>
    <s v="RCO46 - Lungimea drumurilor reconstruite sau modernizate – din afara TENT-T"/>
    <m/>
    <m/>
    <s v="PNI - ANGHEL SALIGNY; PR 2021-2027"/>
    <x v="0"/>
    <s v="idee de proiect"/>
  </r>
  <r>
    <n v="52"/>
    <x v="0"/>
    <x v="0"/>
    <x v="0"/>
    <x v="1"/>
    <s v="Proiect regional de dezvoltare a infrastructurii de apă și apă uzată pentru aria de operare a Operatorului Regional în județul Călărași"/>
    <x v="3"/>
    <s v="Lungime rețea de alimentare cu apă și canalizare (km)"/>
    <m/>
    <m/>
    <m/>
    <s v="PNI - ANGHEL SALIGNY"/>
    <x v="0"/>
    <s v="idee de proiect"/>
  </r>
  <r>
    <n v="53"/>
    <x v="0"/>
    <x v="0"/>
    <x v="2"/>
    <x v="3"/>
    <s v="Realizare și dotare grădiniță cu program prelungit în comuna Belciugatele, județul Călărași"/>
    <x v="4"/>
    <s v="Nr. clădiri/săli de clasă realizate și dotate aparținând infrastructurii educaționale"/>
    <s v="RCO66 - Capacitatea sălilor de clasă din structurile noi sau modernizate de îngrijire a copiilor"/>
    <m/>
    <n v="11352366"/>
    <s v="PNI - ANGHEL SALIGNY; PR 2021-2027"/>
    <x v="0"/>
    <s v="idee de proiect"/>
  </r>
  <r>
    <n v="54"/>
    <x v="0"/>
    <x v="0"/>
    <x v="0"/>
    <x v="1"/>
    <s v="Înființare sistem de canalizare în comuna Belciugatele, satele Belciugatele și Cândeasca"/>
    <x v="4"/>
    <s v="Lungime rețea de canalizare (km)"/>
    <m/>
    <m/>
    <n v="17174568.039999999"/>
    <s v="PNI - ANGHEL SALIGNY"/>
    <x v="0"/>
    <s v="idee de proiect"/>
  </r>
  <r>
    <n v="55"/>
    <x v="0"/>
    <x v="0"/>
    <x v="0"/>
    <x v="0"/>
    <s v="Modernizare drumuri publice în comuna Belciugatele, județul Călărași"/>
    <x v="4"/>
    <s v="Lungimea totală a drumurilor amenajate (km)"/>
    <s v="RCO46 - Lungimea drumurilor reconstruite sau modernizate – din afara TENT-T"/>
    <m/>
    <n v="13327328.859999999"/>
    <s v="PNDL - 2017-2024; PR 2021-2027"/>
    <x v="0"/>
    <s v="idee de proiect"/>
  </r>
  <r>
    <n v="56"/>
    <x v="1"/>
    <x v="1"/>
    <x v="3"/>
    <x v="8"/>
    <s v="Construire centrală electrică fotovoltaică comuna Belciugatele, județul Călărași"/>
    <x v="4"/>
    <s v="Nr. infrastructuri de regenerare energie regenerabilă"/>
    <s v="RCO19 - Clădiri publice cu performanță energetică îmbunătățită"/>
    <n v="1"/>
    <n v="764605.17"/>
    <s v="Fondul pentru Modernizare (MEFM); PR 2021-2027"/>
    <x v="0"/>
    <s v="idee de proiect"/>
  </r>
  <r>
    <n v="57"/>
    <x v="0"/>
    <x v="0"/>
    <x v="6"/>
    <x v="7"/>
    <s v="Centru de zi pentru copii aflaţi în situaţie de risc de separare de părinţi în comuna Belciugatele, județul Călărași"/>
    <x v="4"/>
    <s v="Nr. clădiri aparținând infrastructurii sociale "/>
    <s v="RCO14 - Instituții publice care beneficiază de sprijin pentru a dezvolta servicii, produse și procese digitale"/>
    <n v="1"/>
    <n v="2343159.59"/>
    <s v="PNRR"/>
    <x v="0"/>
    <s v="idee de proiect"/>
  </r>
  <r>
    <n v="58"/>
    <x v="0"/>
    <x v="0"/>
    <x v="1"/>
    <x v="2"/>
    <s v="Amenajare zonă centrală comuna Belciugatele, județul Călărași"/>
    <x v="4"/>
    <s v="Nr. proiecte de regenerare stradală implementate"/>
    <s v="RCO114 - Spații deschise create sau reabilitate în zonele urbane"/>
    <n v="1"/>
    <n v="2337624.15"/>
    <s v="PRSM/ID/5/6/5.2/A; Buget local"/>
    <x v="0"/>
    <s v="idee de proiect"/>
  </r>
  <r>
    <n v="59"/>
    <x v="0"/>
    <x v="0"/>
    <x v="0"/>
    <x v="1"/>
    <s v="Distribuție gaze naturale în comuna Belciugatele - satele Belciugatele, Cândeasca, Cojești, Măriuța și Mataraua"/>
    <x v="4"/>
    <s v="Lungimea rețelei de distribuție gaze naturale (km)"/>
    <m/>
    <m/>
    <m/>
    <s v="PNI - ANGHEL SALIGNY"/>
    <x v="0"/>
    <s v="idee de proiect"/>
  </r>
  <r>
    <n v="60"/>
    <x v="0"/>
    <x v="0"/>
    <x v="0"/>
    <x v="0"/>
    <s v="Asfaltare strazi de interes local"/>
    <x v="5"/>
    <s v="Lungimea totală a drumurilor amenajate (km)"/>
    <s v="RCO46 - Lungimea drumurilor reconstruite sau modernizate – din afara TENT-T"/>
    <m/>
    <n v="20000000"/>
    <s v="PNDL - 2017-2024; Buget local; PR 2021-2027"/>
    <x v="0"/>
    <s v="idee de proiect"/>
  </r>
  <r>
    <n v="61"/>
    <x v="0"/>
    <x v="0"/>
    <x v="1"/>
    <x v="2"/>
    <s v="Reabilitare și modernizare baza sportivă"/>
    <x v="5"/>
    <s v="Nr. infrastructuri sportive amenajate"/>
    <s v="RCO114 - Spații deschise create sau reabilitate în zonele urbane"/>
    <n v="1"/>
    <n v="12000000"/>
    <s v="CNI; Buget local"/>
    <x v="0"/>
    <s v="idee de proiect"/>
  </r>
  <r>
    <n v="62"/>
    <x v="0"/>
    <x v="0"/>
    <x v="0"/>
    <x v="0"/>
    <s v="Înființare piste biciclete"/>
    <x v="5"/>
    <s v="Lungime piste de biciclete înființate (km)"/>
    <s v="RCO58 - Piste ciclabile care beneficiază de sprijin"/>
    <m/>
    <n v="800000"/>
    <s v="PNRR; Buget local;PR 2021- 2027"/>
    <x v="0"/>
    <s v="idee de proiect"/>
  </r>
  <r>
    <n v="63"/>
    <x v="2"/>
    <x v="3"/>
    <x v="7"/>
    <x v="9"/>
    <s v="Construire clopotniță si capelă Parohia Crivăț"/>
    <x v="5"/>
    <s v="Nr. edificii religioase construite "/>
    <s v="RCO114 - Spații deschise create sau reabilitate în zonele urbane"/>
    <n v="1"/>
    <n v="600000"/>
    <s v="Fonduri europene; Buget local"/>
    <x v="0"/>
    <s v="idee de proiect"/>
  </r>
  <r>
    <n v="64"/>
    <x v="1"/>
    <x v="1"/>
    <x v="3"/>
    <x v="11"/>
    <s v="Decolmatare prival"/>
    <x v="5"/>
    <s v="Nr. acțiuni de protecție a mediului implementate"/>
    <s v="RCO75 - Strategii de dezvoltare teritorială integrată care beneficiază de sprijin"/>
    <n v="1"/>
    <n v="10000000"/>
    <s v="Fonduri europene; Buget local"/>
    <x v="0"/>
    <s v="idee de proiect"/>
  </r>
  <r>
    <n v="65"/>
    <x v="0"/>
    <x v="0"/>
    <x v="2"/>
    <x v="3"/>
    <s v="Dotare sală sport grădiniță Făt Frumos"/>
    <x v="5"/>
    <s v="Nr. clădiri/săli de clasă realizate și dotate aparținând infrastructurii educaționale"/>
    <s v="RCO66 - Capacitatea sălilor de clasă din structurile noi sau modernizate de îngrijire a copiilor"/>
    <n v="1"/>
    <n v="200000"/>
    <s v="AFM; Buget local; PR 2021-2027"/>
    <x v="0"/>
    <s v="idee de proiect"/>
  </r>
  <r>
    <n v="66"/>
    <x v="0"/>
    <x v="0"/>
    <x v="0"/>
    <x v="1"/>
    <s v="Extindere rețea de supraveghere video în localitate "/>
    <x v="5"/>
    <s v="Nr. camere video instalate"/>
    <s v="RCO14 - Instituții publice care beneficiază de sprijin pentru a dezvolta servicii, produse și procese digitale"/>
    <m/>
    <n v="150000"/>
    <s v="PNDL - 2017-2024; Buget local; PR 2021-2027"/>
    <x v="0"/>
    <s v="idee de proiect"/>
  </r>
  <r>
    <n v="67"/>
    <x v="0"/>
    <x v="0"/>
    <x v="0"/>
    <x v="1"/>
    <s v="Înființare rețea de gaze"/>
    <x v="5"/>
    <s v="Lungimea rețelei de distribuție gaze naturale (km)"/>
    <m/>
    <m/>
    <n v="23000000"/>
    <s v="PNI - ANGHEL SALIGNY; Buget local"/>
    <x v="0"/>
    <s v="idee de proiect"/>
  </r>
  <r>
    <n v="68"/>
    <x v="0"/>
    <x v="0"/>
    <x v="0"/>
    <x v="0"/>
    <s v="Modernizare drumuri comunale"/>
    <x v="5"/>
    <s v="Lungimea totală a drumurilor amenajate (km)"/>
    <s v="RCO46 - Lungimea drumurilor reconstruite sau modernizate – din afara TENT-T"/>
    <m/>
    <n v="1500000"/>
    <s v="PNI - ANGHEL SALIGNY; Buget Local; PR 2021-2027"/>
    <x v="0"/>
    <s v="idee de proiect"/>
  </r>
  <r>
    <n v="69"/>
    <x v="2"/>
    <x v="3"/>
    <x v="8"/>
    <x v="12"/>
    <s v="Modernizare drumuri agricole"/>
    <x v="5"/>
    <s v="Lungimea totală a drumurilor agricole amenajate (km)"/>
    <s v="RCO46 - Lungimea drumurilor reconstruite sau modernizate – din afara TENT-T"/>
    <m/>
    <n v="2000000"/>
    <s v="Fonduri europene; Buget local"/>
    <x v="0"/>
    <s v="idee de proiect"/>
  </r>
  <r>
    <n v="70"/>
    <x v="1"/>
    <x v="2"/>
    <x v="4"/>
    <x v="5"/>
    <s v="Digitalizarea servicilor publice"/>
    <x v="5"/>
    <s v="Nr. serviciilor publice digitalizate"/>
    <s v="RCO14 - Instituții publice care beneficiază de sprijin pentru a dezvolta servicii, produse și procese digitale"/>
    <m/>
    <n v="800000"/>
    <s v="PNRR; Buget local;PR 2021- 2027"/>
    <x v="0"/>
    <s v="idee de proiect"/>
  </r>
  <r>
    <n v="71"/>
    <x v="0"/>
    <x v="0"/>
    <x v="0"/>
    <x v="1"/>
    <s v="Îmbunătățirea calității apei în localitate"/>
    <x v="5"/>
    <s v="Nr. măsuri de îmbunătățire implementate"/>
    <m/>
    <m/>
    <n v="400000"/>
    <s v="Buget local"/>
    <x v="0"/>
    <s v="idee de proiect"/>
  </r>
  <r>
    <n v="72"/>
    <x v="0"/>
    <x v="0"/>
    <x v="0"/>
    <x v="1"/>
    <s v="Modernizare și extindere rețea de iluminat public"/>
    <x v="5"/>
    <s v="Nr. de corpuri de iluminat instalate"/>
    <m/>
    <m/>
    <n v="500000"/>
    <s v="AFM; Buget local"/>
    <x v="0"/>
    <s v="idee de proiect"/>
  </r>
  <r>
    <n v="73"/>
    <x v="0"/>
    <x v="0"/>
    <x v="0"/>
    <x v="1"/>
    <s v="Înființare piață agroalimentară pentru legume/ fructe"/>
    <x v="5"/>
    <s v="Nr. piețelor agroalimentare înființate/amenajate"/>
    <s v="RCO114 - Spații deschise create sau reabilitate în zonele urbane"/>
    <n v="1"/>
    <n v="200000"/>
    <s v="PNDL 2017-2024; Buget local; PR 2021-2027"/>
    <x v="0"/>
    <s v="idee de proiect"/>
  </r>
  <r>
    <n v="74"/>
    <x v="0"/>
    <x v="0"/>
    <x v="2"/>
    <x v="3"/>
    <s v="Amenajare spațiu de joacă la grădinița Făt Frumos"/>
    <x v="5"/>
    <s v="Nr. spațiilor de joacă amenajate"/>
    <s v="RCO66 - Capacitatea sălilor de clasă din structurile noi sau modernizate de îngrijire a copiilor"/>
    <n v="1"/>
    <n v="100000"/>
    <s v="AFM; Buget local; PR 2021-2027"/>
    <x v="0"/>
    <s v="idee de proiect"/>
  </r>
  <r>
    <n v="75"/>
    <x v="0"/>
    <x v="0"/>
    <x v="6"/>
    <x v="7"/>
    <s v="Înființare centre sociale persoane defavorizate"/>
    <x v="5"/>
    <s v="Nr. clădiri aparținând infrastructurii sociale "/>
    <s v="RCO14 - Instituții publice care beneficiază de sprijin pentru a dezvolta servicii, produse și procese digitale"/>
    <m/>
    <n v="2000000"/>
    <s v="PNRR; Buget local"/>
    <x v="0"/>
    <s v="idee de proiect"/>
  </r>
  <r>
    <n v="76"/>
    <x v="1"/>
    <x v="1"/>
    <x v="3"/>
    <x v="8"/>
    <s v="Montare panouri fotovoltaice școală/gradiniță/biserică"/>
    <x v="5"/>
    <s v="Nr. infrastructuri de regenerare energie regenerabilă"/>
    <s v="RCO19 - Clădiri publice cu performanță energetică îmbunătățită"/>
    <m/>
    <n v="1000000"/>
    <s v="Fondul pentru Modernizare (MEFM); Buget local"/>
    <x v="0"/>
    <s v="idee de proiect"/>
  </r>
  <r>
    <n v="77"/>
    <x v="0"/>
    <x v="0"/>
    <x v="0"/>
    <x v="0"/>
    <s v="Reabilitare trotuare în comuna"/>
    <x v="5"/>
    <s v="Lungimea totală a trotuarelor amenajate (km)"/>
    <s v="RCO46 - Lungimea drumurilor reconstruite sau modernizate – din afara TENT-T"/>
    <m/>
    <n v="800000"/>
    <s v="PNI - ANGHEL SALIGNY; Buget Local; PR 2021-2027"/>
    <x v="0"/>
    <s v="idee de proiect"/>
  </r>
  <r>
    <n v="78"/>
    <x v="0"/>
    <x v="0"/>
    <x v="1"/>
    <x v="2"/>
    <s v="Achiziționare și modernizare mobilier stradal"/>
    <x v="5"/>
    <s v="Nr. proiecte de regenerare stradală implementate"/>
    <s v="RCO114 - Spații deschise create sau reabilitate în zonele urbane"/>
    <n v="1"/>
    <n v="300000"/>
    <s v="PRSM/ID/5/6/5.2/A; Buget local"/>
    <x v="0"/>
    <s v="idee de proiect"/>
  </r>
  <r>
    <n v="79"/>
    <x v="1"/>
    <x v="1"/>
    <x v="3"/>
    <x v="4"/>
    <s v="Achiziționare utilaje necesare pentru serviciile publice"/>
    <x v="5"/>
    <s v="Nr. echipamente pentru siguranța populației "/>
    <m/>
    <m/>
    <n v="900000"/>
    <s v="PNS 2023-2027; Buget local"/>
    <x v="0"/>
    <s v="idee de proiect"/>
  </r>
  <r>
    <n v="80"/>
    <x v="1"/>
    <x v="1"/>
    <x v="3"/>
    <x v="4"/>
    <s v="Achiziționare utilaje necesare pentru S.V.S.U."/>
    <x v="5"/>
    <s v="Nr. echipamente pentru siguranța populației "/>
    <m/>
    <m/>
    <n v="700000"/>
    <s v="PNS 2023-2027; Buget local"/>
    <x v="0"/>
    <s v="idee de proiect"/>
  </r>
  <r>
    <n v="81"/>
    <x v="0"/>
    <x v="0"/>
    <x v="0"/>
    <x v="0"/>
    <s v="Dalare și pavare șanțuri"/>
    <x v="5"/>
    <s v="Lungimea totală a șanțurilor dalate și pavate"/>
    <s v="RCO75 - Strategii de dezvoltare teritorială integrată care beneficiază de sprijin"/>
    <m/>
    <n v="10000000"/>
    <s v="PNI - ANGHEL SALIGNY; Buget Local; PR 2021-2027"/>
    <x v="0"/>
    <s v="idee de proiect"/>
  </r>
  <r>
    <n v="82"/>
    <x v="1"/>
    <x v="2"/>
    <x v="4"/>
    <x v="5"/>
    <s v="Construire și împrejmuire perimetru instituții publice"/>
    <x v="5"/>
    <s v="Lungimea totală a perimetrului construit/împrejmuit al instituțiilor publice"/>
    <s v="RCO14 - Instituții publice care beneficiază de sprijin pentru a dezvolta servicii, produse și procese digitale"/>
    <m/>
    <n v="500000"/>
    <s v="PNRR; Buget local;PR 2021- 2027"/>
    <x v="0"/>
    <s v="idee de proiect"/>
  </r>
  <r>
    <n v="83"/>
    <x v="1"/>
    <x v="1"/>
    <x v="3"/>
    <x v="8"/>
    <s v="Construirea unui parc fotovoltaic necesar autoconsumului în comuna Dor Mărunt"/>
    <x v="6"/>
    <s v="Nr. infrastructuri de regenerare energie regenerabilă"/>
    <s v="RCO19 - Clădiri publice cu performanță energetică îmbunătățită"/>
    <m/>
    <n v="1045210.09"/>
    <s v="Fondul pentru Modernizare (MEFM)"/>
    <x v="0"/>
    <s v="În pregătire"/>
  </r>
  <r>
    <n v="84"/>
    <x v="1"/>
    <x v="1"/>
    <x v="3"/>
    <x v="8"/>
    <s v="Creșterea eficienței energetice a sediului Primăriei Dor Mărunt, județul Călărași"/>
    <x v="6"/>
    <s v="Nr. infrastructuri de regenerare energie regenerabilă"/>
    <s v="RCO19 - Clădiri publice cu performanță energetică îmbunătățită"/>
    <m/>
    <n v="2849528.73"/>
    <s v="AFM"/>
    <x v="0"/>
    <s v="În pregătire"/>
  </r>
  <r>
    <n v="85"/>
    <x v="0"/>
    <x v="0"/>
    <x v="2"/>
    <x v="3"/>
    <s v="Reabilitare, modernizare, extindere și dotare Şcoala Gimnazială nr.1 Dor Mărunt Sat, comuna Dor Mărunt, județul Călărași"/>
    <x v="6"/>
    <s v="Nr. clădiri/săli de clasă realizate și dotate aparținând infrastructurii educaționale"/>
    <s v="RCO66 - Capacitatea sălilor de clasă din structurile noi sau modernizate de îngrijire a copiilor"/>
    <m/>
    <n v="15767176.550000001"/>
    <s v="PR 2021-2027"/>
    <x v="0"/>
    <s v="În pregătire"/>
  </r>
  <r>
    <n v="86"/>
    <x v="0"/>
    <x v="0"/>
    <x v="1"/>
    <x v="2"/>
    <s v="Înființare parc &lt;Regele Carol I&gt;, în parcela cu nr. cad. 23410, în suprafața de 4504 mp, situată în intravilanul satului Dor Mărunt, comuna Dor Mărunt, Județul Călărași"/>
    <x v="6"/>
    <s v="Nr. parcuri amenajate"/>
    <s v="RCO114 - Spații deschise create sau reabilitate în zonele urbane"/>
    <n v="1"/>
    <n v="1102592.51"/>
    <s v="PR 2021-2027"/>
    <x v="0"/>
    <s v="În pregătire"/>
  </r>
  <r>
    <n v="87"/>
    <x v="0"/>
    <x v="0"/>
    <x v="1"/>
    <x v="2"/>
    <s v="Extindere parc &quot;Valea Gerului&quot; în parcelele cu numerele cadastrale 23411 și 24464, cu suprafețele de 5338 mp și respectiv de 9745 mp, situate în intravilanul satului Dor Mărunt, comuna Dor Mărunt, Județul Călărași"/>
    <x v="6"/>
    <s v="Nr. parcuri amenajate"/>
    <s v="RCO114 - Spații deschise create sau reabilitate în zonele urbane"/>
    <n v="1"/>
    <n v="3661828.86"/>
    <s v="PR 2021-2027"/>
    <x v="0"/>
    <s v="În pregătire"/>
  </r>
  <r>
    <n v="88"/>
    <x v="0"/>
    <x v="0"/>
    <x v="0"/>
    <x v="1"/>
    <s v="Înființare rețea  de canalizare și stație de epurare"/>
    <x v="7"/>
    <s v="Lungime rețea de canalizare (km)"/>
    <m/>
    <m/>
    <m/>
    <s v="PNI - ANGHEL SALIGNY"/>
    <x v="0"/>
    <s v="idee de proiect"/>
  </r>
  <r>
    <n v="89"/>
    <x v="0"/>
    <x v="0"/>
    <x v="0"/>
    <x v="1"/>
    <s v="Extindere alimentare cu apă Valea Rusului"/>
    <x v="7"/>
    <s v="Lungime rețea de alimentare cu apă (km)"/>
    <m/>
    <m/>
    <m/>
    <s v="PNI - ANGHEL SALIGNY; Buget Local"/>
    <x v="0"/>
    <s v="idee de proiect"/>
  </r>
  <r>
    <n v="90"/>
    <x v="0"/>
    <x v="0"/>
    <x v="0"/>
    <x v="0"/>
    <s v="Stații autobuz"/>
    <x v="7"/>
    <s v="Nr. stațiilor de autobuz înființate"/>
    <m/>
    <m/>
    <m/>
    <s v="Buget Local"/>
    <x v="0"/>
    <s v="idee de proiect"/>
  </r>
  <r>
    <n v="91"/>
    <x v="0"/>
    <x v="0"/>
    <x v="0"/>
    <x v="1"/>
    <s v="Sistem de monitorizare video în comună"/>
    <x v="7"/>
    <s v="Nr. camere video instalate"/>
    <s v="RCO14 - Instituții publice care beneficiază de sprijin pentru a dezvolta servicii, produse și procese digitale"/>
    <m/>
    <m/>
    <s v="Buget Local; PR 2021-2027"/>
    <x v="0"/>
    <s v="idee de proiect"/>
  </r>
  <r>
    <n v="92"/>
    <x v="2"/>
    <x v="3"/>
    <x v="7"/>
    <x v="9"/>
    <s v="Monument istoric Radu-Vodă"/>
    <x v="7"/>
    <s v="Nr. monumente istorice reabilitate"/>
    <s v="RCO77 - Numărul siturilor culturale și turistice care beneficiază de sprijin"/>
    <n v="1"/>
    <n v="200000"/>
    <s v="Buget Local"/>
    <x v="0"/>
    <s v="idee de proiect"/>
  </r>
  <r>
    <n v="93"/>
    <x v="0"/>
    <x v="0"/>
    <x v="0"/>
    <x v="0"/>
    <s v="Modernizare străzi în comuna Lupșanu"/>
    <x v="7"/>
    <s v="Lungimea totală a drumurilor amenajate (km)"/>
    <s v="RCO46 - Lungimea drumurilor reconstruite sau modernizate – din afara TENT-T"/>
    <m/>
    <n v="70088557.689999998"/>
    <s v="PNI - ANGHEL SALIGNY; PR 2021-2027"/>
    <x v="0"/>
    <s v="idee de proiect"/>
  </r>
  <r>
    <n v="94"/>
    <x v="1"/>
    <x v="2"/>
    <x v="4"/>
    <x v="5"/>
    <s v="Realizare PUG+RLU"/>
    <x v="7"/>
    <s v="Nr. PUG și RLU realizate"/>
    <s v="RCO75 - Strategii de dezvoltare teritorială integrată care beneficiază de sprijin"/>
    <n v="2"/>
    <m/>
    <s v="Buget Local"/>
    <x v="0"/>
    <s v="idee de proiect"/>
  </r>
  <r>
    <n v="95"/>
    <x v="0"/>
    <x v="0"/>
    <x v="0"/>
    <x v="1"/>
    <s v="Rețea inteligentă de gaze naturale"/>
    <x v="7"/>
    <s v="Lungimea rețelei de distribuție gaze naturale (km)"/>
    <m/>
    <m/>
    <m/>
    <s v="PNI - ANGHEL SALIGNY; Buget Local"/>
    <x v="0"/>
    <s v="idee de proiect"/>
  </r>
  <r>
    <n v="96"/>
    <x v="0"/>
    <x v="0"/>
    <x v="0"/>
    <x v="1"/>
    <s v="Program regional de dezvoltare a infrastructurii de apă și apă uzată CL și IL"/>
    <x v="7"/>
    <s v="Lungime rețea de alimentare cu apă și canalizare (km)"/>
    <m/>
    <m/>
    <m/>
    <s v="PDD; PNI Anghel Saligny; CNI; Buget local"/>
    <x v="0"/>
    <s v="idee de proiect"/>
  </r>
  <r>
    <n v="97"/>
    <x v="1"/>
    <x v="1"/>
    <x v="3"/>
    <x v="8"/>
    <s v="Sistem fotovoltaic IL public"/>
    <x v="7"/>
    <s v="Nr. infrastructuri de regenerare energie regenerabilă"/>
    <s v="RCO19 - Clădiri publice cu performanță energetică îmbunătățită"/>
    <m/>
    <n v="1368235"/>
    <s v="AFM; PR 2021-2027"/>
    <x v="0"/>
    <s v="idee de proiect"/>
  </r>
  <r>
    <n v="98"/>
    <x v="1"/>
    <x v="2"/>
    <x v="4"/>
    <x v="5"/>
    <s v="Construcție sediu primărie"/>
    <x v="7"/>
    <s v="Nr. clădiri aparținând infrastructurii administrației locale "/>
    <s v="RCO14 - Instituții publice care beneficiază de sprijin pentru a dezvolta servicii, produse și procese digitale"/>
    <n v="1"/>
    <m/>
    <s v="Buget Local"/>
    <x v="0"/>
    <s v="idee de proiect"/>
  </r>
  <r>
    <n v="99"/>
    <x v="0"/>
    <x v="0"/>
    <x v="0"/>
    <x v="13"/>
    <s v="Reabilitarea Casa Agronomului"/>
    <x v="7"/>
    <s v="Nr. clădiri aparținând infrastructurii administrației locale "/>
    <m/>
    <n v="1"/>
    <m/>
    <s v="Buget Local"/>
    <x v="0"/>
    <s v="idee de proiect"/>
  </r>
  <r>
    <n v="100"/>
    <x v="0"/>
    <x v="0"/>
    <x v="1"/>
    <x v="2"/>
    <s v="Reabilitare Cămin cultural Nucetu"/>
    <x v="7"/>
    <s v="Nr. clădiri aparținând infrastructurii de cultură și petrecerea timpului liber "/>
    <s v="RCO114 - Spații deschise create sau reabilitate în zonele urbane"/>
    <n v="1"/>
    <m/>
    <s v="CNI - Modernizare așezăminte culturale; PRSM/ID/5/6/5.2/B "/>
    <x v="0"/>
    <s v="idee de proiect"/>
  </r>
  <r>
    <n v="101"/>
    <x v="0"/>
    <x v="0"/>
    <x v="1"/>
    <x v="2"/>
    <s v="Construcție sală de sport"/>
    <x v="7"/>
    <s v="Nr. infrastructuri sportive amenajate"/>
    <s v="RCO114 - Spații deschise create sau reabilitate în zonele urbane"/>
    <n v="1"/>
    <m/>
    <s v="CNI "/>
    <x v="0"/>
    <s v="idee de proiect"/>
  </r>
  <r>
    <n v="102"/>
    <x v="0"/>
    <x v="0"/>
    <x v="2"/>
    <x v="3"/>
    <s v="Dezvoltarea serviciilor de educație timpurie complementară în comuna Lupșanu, jud.Călărași"/>
    <x v="7"/>
    <s v="Nr. clădiri/săli de clasă realizate și dotate aparținând infrastructurii educaționale"/>
    <s v="RCO66 - Capacitatea sălilor de clasă din structurile noi sau modernizate de îngrijire a copiilor"/>
    <m/>
    <n v="1266277.81"/>
    <s v="PNRR  C15; PR 2021-2027"/>
    <x v="0"/>
    <s v="idee de proiect"/>
  </r>
  <r>
    <n v="103"/>
    <x v="0"/>
    <x v="0"/>
    <x v="0"/>
    <x v="0"/>
    <s v="Modernizare drumuri sătești în comuna Lupșanu"/>
    <x v="7"/>
    <s v="Lungimea totală a drumurilor amenajate (km)"/>
    <s v="RCO46 - Lungimea drumurilor reconstruite sau modernizate – din afara TENT-T"/>
    <m/>
    <n v="13370646.449999999"/>
    <s v="PNI - ANGHEL SALIGNY; PR 2021-2027"/>
    <x v="0"/>
    <s v="idee de proiect"/>
  </r>
  <r>
    <n v="104"/>
    <x v="0"/>
    <x v="0"/>
    <x v="2"/>
    <x v="3"/>
    <s v="Dotare mobilier și echipamente la școlile din comuna Lupșanu"/>
    <x v="7"/>
    <s v="Nr. clădiri/săli de clasă realizate și dotate aparținând infrastructurii educaționale"/>
    <s v="RCO66 - Capacitatea sălilor de clasă din structurile noi sau modernizate de îngrijire a copiilor"/>
    <m/>
    <n v="485477"/>
    <s v="PNS 2023 - 2027; PR 2021-2027"/>
    <x v="0"/>
    <s v="idee de proiect"/>
  </r>
  <r>
    <n v="105"/>
    <x v="0"/>
    <x v="0"/>
    <x v="1"/>
    <x v="2"/>
    <s v="Construire, amenajare și dotare teren de sport în Localitatea Curcani, Județul Călărași"/>
    <x v="8"/>
    <s v="Nr. infrastructuri sportive amenajate"/>
    <s v="RCO114 - Spații deschise create sau reabilitate în zonele urbane"/>
    <n v="1"/>
    <m/>
    <s v="CNI- listă sinteza 6692/08.03.2023"/>
    <x v="0"/>
    <s v="idee de proiect"/>
  </r>
  <r>
    <n v="106"/>
    <x v="0"/>
    <x v="0"/>
    <x v="2"/>
    <x v="3"/>
    <s v="Construire creșă mică, Sat Curcani, Comuna Curcani, Județul Călărași"/>
    <x v="8"/>
    <s v="Nr. clădiri/săli de clasă realizate și dotate aparținând infrastructurii educaționale"/>
    <s v="RCO66 - Capacitatea sălilor de clasă din structurile noi sau modernizate de îngrijire a copiilor"/>
    <m/>
    <m/>
    <s v="CNI- listă sinteza 2791/17.02.2023"/>
    <x v="0"/>
    <s v="idee de proiect"/>
  </r>
  <r>
    <n v="107"/>
    <x v="0"/>
    <x v="0"/>
    <x v="1"/>
    <x v="2"/>
    <s v="Sala sport, Sat Curcani, Comuna Curcani, Județul Călărași"/>
    <x v="8"/>
    <s v="Nr. infrastructuri sportive amenajate"/>
    <s v="RCO114 - Spații deschise create sau reabilitate în zonele urbane"/>
    <n v="1"/>
    <m/>
    <s v="CNI- listă sinteza/53684/31.08.2023"/>
    <x v="0"/>
    <s v="idee de proiect"/>
  </r>
  <r>
    <n v="108"/>
    <x v="0"/>
    <x v="0"/>
    <x v="1"/>
    <x v="2"/>
    <s v="Reabilitare, extindere dotare și modernizare teren sportiv multifuncțional (fotbal, oina ,rugby,etc ) cu vestiar în localitatea Curcani , județul Călărași"/>
    <x v="8"/>
    <s v="Nr. infrastructuri sportive amenajate"/>
    <s v="RCO114 - Spații deschise create sau reabilitate în zonele urbane"/>
    <n v="1"/>
    <m/>
    <s v="CNI- listă sinteza 6693/08.02.2023"/>
    <x v="0"/>
    <s v="idee de proiect"/>
  </r>
  <r>
    <n v="109"/>
    <x v="0"/>
    <x v="0"/>
    <x v="1"/>
    <x v="2"/>
    <s v="Amenajare zona tineret cu teren sintetic și locuri de joacă (parc Curcani), în localitatea Curcani , județul Călărași"/>
    <x v="8"/>
    <s v="Nr. spațiilor de joacă amenajate"/>
    <s v="RCO114 - Spații deschise create sau reabilitate în zonele urbane"/>
    <m/>
    <m/>
    <s v="CNI- listă sinteza 8311/14.02.2023"/>
    <x v="0"/>
    <s v="idee de proiect"/>
  </r>
  <r>
    <n v="110"/>
    <x v="0"/>
    <x v="0"/>
    <x v="0"/>
    <x v="0"/>
    <s v="Dotarea cu autobuze electrice pentru transport elevi de liceu și scoli profesionale  Curcani-Oltenița-Curcani"/>
    <x v="8"/>
    <s v="Nr. mijloace de transport electice, achiziționate"/>
    <m/>
    <m/>
    <m/>
    <s v="PNRR"/>
    <x v="0"/>
    <s v="idee de proiect"/>
  </r>
  <r>
    <n v="111"/>
    <x v="0"/>
    <x v="0"/>
    <x v="2"/>
    <x v="3"/>
    <s v="Reabilitare și modernizare scoală gimnazială nr. 1 Curcani, Corp A și Corp C "/>
    <x v="8"/>
    <s v="Nr. clădiri/săli de clasă realizate și dotate aparținând infrastructurii educaționale"/>
    <s v="RCO66 - Capacitatea sălilor de clasă din structurile noi sau modernizate de îngrijire a copiilor"/>
    <m/>
    <m/>
    <s v="AFM; PR 2021-2027"/>
    <x v="0"/>
    <s v="idee de proiect"/>
  </r>
  <r>
    <n v="112"/>
    <x v="0"/>
    <x v="0"/>
    <x v="0"/>
    <x v="1"/>
    <s v="Construire piață agroalimentară în comuna Curcani"/>
    <x v="8"/>
    <s v="Nr. piețelor agroalimentare înființate/amenajate"/>
    <s v="RCO114 - Spații deschise create sau reabilitate în zonele urbane"/>
    <n v="1"/>
    <m/>
    <s v="PR 2021-2027_x000a_"/>
    <x v="0"/>
    <s v="idee de proiect"/>
  </r>
  <r>
    <n v="113"/>
    <x v="0"/>
    <x v="0"/>
    <x v="0"/>
    <x v="0"/>
    <s v="Construire alei și trotuare în comuna Curcani, județul Călărași"/>
    <x v="8"/>
    <s v="Lungimea totală a trotuarelor amenajate (km)"/>
    <s v="RCO46 - Lungimea drumurilor reconstruite sau modernizate – din afara TENT-T"/>
    <m/>
    <m/>
    <s v="PNS 2023-2027; PNDL; CNI; PR 2021-2027"/>
    <x v="0"/>
    <s v="idee de proiect"/>
  </r>
  <r>
    <n v="114"/>
    <x v="0"/>
    <x v="0"/>
    <x v="0"/>
    <x v="1"/>
    <s v="Reabilitare și modernizare iluminat public, rețea inteligentă în Comuna Curcani, Județul Călărași"/>
    <x v="8"/>
    <s v="Nr. de corpuri de iluminat instalate"/>
    <m/>
    <m/>
    <m/>
    <s v="AFM"/>
    <x v="0"/>
    <s v="idee de proiect"/>
  </r>
  <r>
    <n v="115"/>
    <x v="1"/>
    <x v="2"/>
    <x v="4"/>
    <x v="5"/>
    <s v="Digitalizare servicii publice și administrație UAT Curcani"/>
    <x v="8"/>
    <s v="Nr. serviciilor publice digitalizate"/>
    <s v="RCO14 - Instituții publice care beneficiază de sprijin pentru a dezvolta servicii, produse și procese digitale"/>
    <m/>
    <m/>
    <s v="PNRR; PR 2021- 2027"/>
    <x v="0"/>
    <s v="idee de proiect"/>
  </r>
  <r>
    <n v="116"/>
    <x v="0"/>
    <x v="0"/>
    <x v="5"/>
    <x v="6"/>
    <s v="Reabilitare și modernizare Unitate Sanitară în Comuna Nana, Județul Călărași"/>
    <x v="9"/>
    <s v="Nr. clădiri aparținând infrastructurii sanitare"/>
    <s v="RCO14 - Instituții publice care beneficiază de sprijin pentru a dezvolta servicii, produse și procese digitale"/>
    <n v="1"/>
    <n v="1358338.04"/>
    <s v="PNDL - 2017-2024;  PR 2021- 2027"/>
    <x v="0"/>
    <s v="În implementare"/>
  </r>
  <r>
    <n v="117"/>
    <x v="1"/>
    <x v="2"/>
    <x v="4"/>
    <x v="5"/>
    <s v="Reabilitare și modernizare Sediul Primăriei în Comuna Nana, Județul Călărași"/>
    <x v="9"/>
    <s v="Nr. clădiri aparținând infrastructurii administrației locale "/>
    <s v="RCO14 - Instituții publice care beneficiază de sprijin pentru a dezvolta servicii, produse și procese digitale"/>
    <n v="1"/>
    <n v="759653.92"/>
    <s v="PNDL - 2017-2024 "/>
    <x v="0"/>
    <s v="În implementare"/>
  </r>
  <r>
    <n v="118"/>
    <x v="0"/>
    <x v="0"/>
    <x v="0"/>
    <x v="0"/>
    <s v="Asfaltare drumuri comunale în zona de Est în Comuna Nana, Județul Călărași"/>
    <x v="9"/>
    <s v="Lungimea totală a drumurilor amenajate (km)"/>
    <s v="RCO46 - Lungimea drumurilor reconstruite sau modernizate – din afara TENT-T"/>
    <m/>
    <n v="14549141.619999999"/>
    <s v="PNI - ANGHEL SALIGNY; Buget Local; PR 2021-2027"/>
    <x v="0"/>
    <s v="proiect depus"/>
  </r>
  <r>
    <n v="119"/>
    <x v="0"/>
    <x v="0"/>
    <x v="0"/>
    <x v="1"/>
    <s v="Dezvoltarea rețelelor inteligente de distribuție a gazelor naturale, în Comuna Nana, Județul Călărași"/>
    <x v="9"/>
    <s v="Lungimea rețelei de distribuție gaze naturale (km)"/>
    <m/>
    <m/>
    <n v="14226860.27"/>
    <s v="PNI - ANGHEL SALIGNY; Buget Local"/>
    <x v="0"/>
    <s v="proiect depus"/>
  </r>
  <r>
    <n v="120"/>
    <x v="0"/>
    <x v="0"/>
    <x v="2"/>
    <x v="3"/>
    <s v="Construire și dotare Gradiniță cu program prelungit și after school, în Comuna Nana, Județul Călărași"/>
    <x v="9"/>
    <s v="Nr. clădiri/săli de clasă realizate și dotate aparținând infrastructurii educaționale"/>
    <s v="RCO66 - Capacitatea sălilor de clasă din structurile noi sau modernizate de îngrijire a copiilor"/>
    <m/>
    <n v="7024347.1799999997"/>
    <s v="CNI; Buget Local"/>
    <x v="0"/>
    <s v="proiect depus"/>
  </r>
  <r>
    <n v="121"/>
    <x v="1"/>
    <x v="1"/>
    <x v="3"/>
    <x v="8"/>
    <s v="Eficientizarea energiei în unitatea de învățământ în Comuna Nana, Județul Călărași"/>
    <x v="9"/>
    <s v="Nr. infrastructuri de regenerare energie regenerabilă"/>
    <s v="RCO19 - Clădiri publice cu performanță energetică îmbunătățită"/>
    <m/>
    <n v="2179687.44"/>
    <s v="AFM; Buget Local"/>
    <x v="0"/>
    <s v="proiect depus"/>
  </r>
  <r>
    <n v="122"/>
    <x v="0"/>
    <x v="0"/>
    <x v="0"/>
    <x v="1"/>
    <s v="Înființare rețea de canalizare și stație de epurare în Comuna Nana, Județul Călărași"/>
    <x v="9"/>
    <s v="Lungime rețea de canalizare (km)_x000a_Nr. stații de epurare"/>
    <m/>
    <m/>
    <n v="14192885"/>
    <s v="PNI - ANGHEL SALIGNY; Buget Local"/>
    <x v="0"/>
    <s v="proiect depus"/>
  </r>
  <r>
    <n v="123"/>
    <x v="0"/>
    <x v="0"/>
    <x v="6"/>
    <x v="14"/>
    <s v="Înființare Centru Comunitar Integrat în Comuna Nana, Județul Călărași"/>
    <x v="9"/>
    <s v="Nr. clădiri aparținând infrastructurii sociale "/>
    <s v="RCO14 - Instituții publice care beneficiază de sprijin pentru a dezvolta servicii, produse și procese digitale"/>
    <n v="1"/>
    <n v="553098.06000000006"/>
    <s v="POIM 2014 - 2020 - ADR Sud-Muntenia; Buget Local"/>
    <x v="0"/>
    <s v="În implementare"/>
  </r>
  <r>
    <n v="124"/>
    <x v="0"/>
    <x v="0"/>
    <x v="0"/>
    <x v="1"/>
    <s v="Eficientizarea sistemului de iluminat public în Comuna Nana, Județul Călărași"/>
    <x v="9"/>
    <s v="Nr. de corpuri de iluminat instalate"/>
    <m/>
    <m/>
    <n v="1034191.33"/>
    <s v="AFM; Buget Local"/>
    <x v="0"/>
    <s v="proiect depus"/>
  </r>
  <r>
    <n v="125"/>
    <x v="0"/>
    <x v="0"/>
    <x v="1"/>
    <x v="2"/>
    <s v="Amenajare teren de sport și loc de joacă pentru copii în Comuna Nana, Județul Călărași"/>
    <x v="9"/>
    <s v="Nr. infrastructuri sportive amenajate"/>
    <s v="RCO114 - Spații deschise create sau reabilitate în zonele urbane"/>
    <n v="2"/>
    <n v="572962.92000000004"/>
    <s v="Buget Local"/>
    <x v="0"/>
    <s v="În implementare"/>
  </r>
  <r>
    <n v="126"/>
    <x v="0"/>
    <x v="0"/>
    <x v="0"/>
    <x v="1"/>
    <s v="Monitorizarea și suravegherea spațiului public în Comuna Nana, Județul Călărași"/>
    <x v="9"/>
    <s v="Nr. camere video instalate"/>
    <s v="RCO14 - Instituții publice care beneficiază de sprijin pentru a dezvolta servicii, produse și procese digitale"/>
    <m/>
    <n v="1596313.47"/>
    <s v="PNRR C10-I1.2; Buget Local; PR 2021-2027"/>
    <x v="0"/>
    <s v="În implementare"/>
  </r>
  <r>
    <n v="127"/>
    <x v="0"/>
    <x v="0"/>
    <x v="1"/>
    <x v="2"/>
    <s v="Amenajare parc în Comuna Nana, Județul Călărași"/>
    <x v="9"/>
    <s v="Nr. parcuri amenajate"/>
    <s v="RCO114 - Spații deschise create sau reabilitate în zonele urbane"/>
    <n v="1"/>
    <n v="577049.79"/>
    <s v="AFIR prin Asociația GALL Valea Mostiștei; Buget Local"/>
    <x v="0"/>
    <s v="proiect depus"/>
  </r>
  <r>
    <n v="128"/>
    <x v="0"/>
    <x v="0"/>
    <x v="2"/>
    <x v="3"/>
    <s v="Dotare cu mobilier,materiale didactice și echipament digital a unităților de învățământ preuniversitar și a unităților conexe în Comuna Nana, Județul Călărași"/>
    <x v="9"/>
    <s v="Nr. clădiri/săli de clasă realizate și dotate aparținând infrastructurii educaționale"/>
    <s v="RCO66 - Capacitatea sălilor de clasă din structurile noi sau modernizate de îngrijire a copiilor"/>
    <m/>
    <n v="869000"/>
    <s v="PNRR C15; Buget Local"/>
    <x v="0"/>
    <s v="În pregătire"/>
  </r>
  <r>
    <n v="129"/>
    <x v="1"/>
    <x v="1"/>
    <x v="3"/>
    <x v="8"/>
    <s v="Asigurarea infrastructurii pentru transport verde-sisteme inteligente de management local"/>
    <x v="10"/>
    <s v="Nr. mijloace de transport electice, achiziționate"/>
    <m/>
    <m/>
    <n v="1598745.28"/>
    <s v="PNRR/2022/C10/11.2"/>
    <x v="0"/>
    <s v="În implementare"/>
  </r>
  <r>
    <n v="130"/>
    <x v="1"/>
    <x v="1"/>
    <x v="3"/>
    <x v="8"/>
    <s v="Asigurarea infrastructuirii pentru transport verde-puncte de reîncarcare vehicule electrice"/>
    <x v="10"/>
    <s v="Nr. stații de reîncărcare electrică achiziționate"/>
    <s v="RCO59 - Infrastructuri pentru combustibili alternativi (puncte de realimentare/reîncărcare)"/>
    <m/>
    <n v="123067.5"/>
    <s v="PNRR/2022/C10/11.3"/>
    <x v="0"/>
    <s v="În implementare"/>
  </r>
  <r>
    <n v="131"/>
    <x v="1"/>
    <x v="2"/>
    <x v="4"/>
    <x v="5"/>
    <s v="Elaborarea în format GIS a planului de amenajare a teritoriului"/>
    <x v="10"/>
    <s v="Nr. documente elaboate/actualizate"/>
    <s v="RCO75 - Strategii de dezvoltare teritorială integrată care beneficiază de sprijin"/>
    <m/>
    <n v="221521.5"/>
    <s v="PNRR/2022/C10/14"/>
    <x v="0"/>
    <s v="În implementare"/>
  </r>
  <r>
    <n v="132"/>
    <x v="0"/>
    <x v="0"/>
    <x v="0"/>
    <x v="1"/>
    <s v="Reabilitare, modernizare și extindere sisteme de alimentare cu apă și de canalizare menajeră în comuna Vălcelele, județul Călărași"/>
    <x v="10"/>
    <s v="Lungime rețea de alimentare cu apă și canalizare (km)"/>
    <m/>
    <m/>
    <n v="20133297.309999999"/>
    <s v="PNI - ANGHEL SALIGNY"/>
    <x v="0"/>
    <s v="În implementare"/>
  </r>
  <r>
    <n v="133"/>
    <x v="0"/>
    <x v="0"/>
    <x v="1"/>
    <x v="2"/>
    <s v="Reabilitare, modernizare și dotare așezământ cultural în comuna Vălcelele, județul Călărași"/>
    <x v="10"/>
    <s v="Nr. clădiri aparținând infrastructurii de cultură și petrecerea timpului liber "/>
    <s v="RCO114 - Spații deschise create sau reabilitate în zonele urbane"/>
    <m/>
    <n v="2621979.92"/>
    <s v="CNI - Modernizare așezăminte culturale; PRSM/ID/5/6/5.2/B "/>
    <x v="0"/>
    <s v="În implementare"/>
  </r>
  <r>
    <n v="134"/>
    <x v="0"/>
    <x v="0"/>
    <x v="0"/>
    <x v="1"/>
    <s v="Înfiinţare staţie de captare, tratare şi pompare apă potabilă, în comuna Vâlcelele, sat Vâlcelele"/>
    <x v="10"/>
    <s v="Nr. stații de epurare "/>
    <m/>
    <m/>
    <n v="2700000"/>
    <s v="PNRR-PI11"/>
    <x v="0"/>
    <s v="În implementare"/>
  </r>
  <r>
    <n v="135"/>
    <x v="0"/>
    <x v="0"/>
    <x v="0"/>
    <x v="0"/>
    <s v="Modernizare străzi în Comuna Vâlcelele"/>
    <x v="10"/>
    <s v="Lungimea totală a drumurilor amenajate (km)"/>
    <s v="RCO46 - Lungimea drumurilor reconstruite sau modernizate – din afara TENT-T"/>
    <m/>
    <n v="5000000"/>
    <s v="PNS 2023-2027; PNDL; PR 2021-2027"/>
    <x v="0"/>
    <s v="În implementare"/>
  </r>
  <r>
    <n v="136"/>
    <x v="0"/>
    <x v="0"/>
    <x v="2"/>
    <x v="3"/>
    <s v="Achiziții tablete școlare și alte echipamente didactice online în Comuna Vâlcelele"/>
    <x v="10"/>
    <s v="Nr. echipamente didactice și tablete achiziționate"/>
    <m/>
    <m/>
    <n v="377720"/>
    <s v="PNRR"/>
    <x v="0"/>
    <s v="proiect depus"/>
  </r>
  <r>
    <n v="137"/>
    <x v="0"/>
    <x v="0"/>
    <x v="2"/>
    <x v="3"/>
    <s v="Consolidarea capacității unităților de învățământ din Comuna Vâlcelele în vederea gestionării situației de pandemie generată de virusul SARS COV-2"/>
    <x v="10"/>
    <s v="Nr. clădiri/săli de clasă realizate și dotate aparținând infrastructurii educaționale"/>
    <s v="RCO66 - Capacitatea sălilor de clasă din structurile noi sau modernizate de îngrijire a copiilor"/>
    <m/>
    <n v="52544"/>
    <s v="PDD; PS - P2; Buget local"/>
    <x v="0"/>
    <s v="Finalizat"/>
  </r>
  <r>
    <n v="138"/>
    <x v="0"/>
    <x v="0"/>
    <x v="6"/>
    <x v="7"/>
    <s v="Centru de zi pentru copii aflați în situații de risc, com. Vâlcelele"/>
    <x v="10"/>
    <s v="Nr. clădiri aparținând infrastructurii sociale "/>
    <s v="RCO14 - Instituții publice care beneficiază de sprijin pentru a dezvolta servicii, produse și procese digitale"/>
    <n v="1"/>
    <n v="345674"/>
    <s v="PIDS - P4"/>
    <x v="0"/>
    <s v="idee de proiect"/>
  </r>
  <r>
    <n v="139"/>
    <x v="0"/>
    <x v="0"/>
    <x v="2"/>
    <x v="3"/>
    <s v="Construire sala educație fizică la Școala Gimnazială ”Florența Albu”, com. Vâlcelele"/>
    <x v="10"/>
    <s v="Nr. clădiri/săli de clasă realizate și dotate aparținând infrastructurii educaționale"/>
    <s v="RCO66 - Capacitatea sălilor de clasă din structurile noi sau modernizate de îngrijire a copiilor"/>
    <m/>
    <n v="1540000"/>
    <s v="CNI; PNS 2023-2027; Buget local"/>
    <x v="0"/>
    <s v="proiect depus"/>
  </r>
  <r>
    <n v="141"/>
    <x v="0"/>
    <x v="0"/>
    <x v="2"/>
    <x v="3"/>
    <s v="Construcţie sală de educaţie fizică la şcoala cu clase I-VIII &quot;Florenţa Albu&quot;, Comuna Vîlcelele, judeţul Călăraşi"/>
    <x v="10"/>
    <s v="Nr. clădiri/săli de clasă realizate și dotate aparținând infrastructurii educaționale"/>
    <s v="RCO66 - Capacitatea sălilor de clasă din structurile noi sau modernizate de îngrijire a copiilor"/>
    <m/>
    <n v="1575000"/>
    <s v="CNI; PNS 2023-2027; Buget local"/>
    <x v="0"/>
    <s v="proiect depus"/>
  </r>
  <r>
    <n v="142"/>
    <x v="0"/>
    <x v="0"/>
    <x v="1"/>
    <x v="2"/>
    <s v="Modernizare, dotare și reabilitare Cămin Cultural în Comuna Vâlcelele"/>
    <x v="10"/>
    <s v="Nr. clădiri aparținând infrastructurii de cultură și petrecerea timpului liber "/>
    <s v="RCO114 - Spații deschise create sau reabilitate în zonele urbane"/>
    <n v="1"/>
    <n v="441655"/>
    <s v="CNI - Modernizare așezăminte culturale; PRSM/ID/5/6/5.2/B "/>
    <x v="0"/>
    <s v="În implementare"/>
  </r>
  <r>
    <n v="143"/>
    <x v="0"/>
    <x v="0"/>
    <x v="2"/>
    <x v="3"/>
    <s v="Amenajare și dotare teren de sport și loc de joacă pentru copii în incinta Școlii gimnaziale &quot;Florența Albu&quot;, Vâlcelele"/>
    <x v="10"/>
    <s v="Nr. clădiri/săli de clasă realizate și dotate aparținând infrastructurii educaționale"/>
    <s v="RCO66 - Capacitatea sălilor de clasă din structurile noi sau modernizate de îngrijire a copiilor"/>
    <m/>
    <n v="472470"/>
    <s v="PNS 2023-2027; PR 2021-2027"/>
    <x v="0"/>
    <s v="idee de proiect"/>
  </r>
  <r>
    <n v="144"/>
    <x v="0"/>
    <x v="0"/>
    <x v="0"/>
    <x v="0"/>
    <s v="Asfaltare şi modernizare străzi în oraşul Fundulea, judeţul Călăraşi – 18 străzi – "/>
    <x v="11"/>
    <s v="Lungimea totală a drumurilor amenajate (km)"/>
    <s v="RCO46 - Lungimea drumurilor reconstruite sau modernizate – din afara TENT-T"/>
    <s v="18 străzi"/>
    <n v="18500000"/>
    <s v="PNI - ANGHEL SALIGNY; PR 2021-2027"/>
    <x v="0"/>
    <s v="idee de proiect"/>
  </r>
  <r>
    <n v="145"/>
    <x v="0"/>
    <x v="0"/>
    <x v="0"/>
    <x v="1"/>
    <s v="Extinderea reţea de distruibuţie gaze naturale în oraşul Fundulea şi satul Gostilele "/>
    <x v="11"/>
    <s v="Lungimea rețelei de distribuție gaze naturale (km)"/>
    <m/>
    <s v="32 km retea"/>
    <n v="15500000"/>
    <s v="PNI - ANGHEL SALIGNY"/>
    <x v="0"/>
    <s v="idee de proiect"/>
  </r>
  <r>
    <n v="146"/>
    <x v="1"/>
    <x v="1"/>
    <x v="3"/>
    <x v="8"/>
    <s v="Amplasare staţii de reîncărcare pentru vehicule electrice în oraşul Fundulea , judeţul Călăraşi"/>
    <x v="11"/>
    <s v="Nr. stații de reîncărcare electrică achiziționate"/>
    <s v="RCO59 - Infrastructuri pentru combustibili alternativi (puncte de realimentare/reîncărcare)"/>
    <m/>
    <n v="400000"/>
    <s v="PNRR; PR 2021-2027"/>
    <x v="0"/>
    <s v="idee de proiect"/>
  </r>
  <r>
    <n v="147"/>
    <x v="0"/>
    <x v="0"/>
    <x v="0"/>
    <x v="0"/>
    <s v="Reabilitare şi modernizare străzi în orașul  Fundulea"/>
    <x v="11"/>
    <s v="Lungimea totală a drumurilor amenajate (km)"/>
    <s v="RCO46 - Lungimea drumurilor reconstruite sau modernizate – din afara TENT-T"/>
    <m/>
    <n v="50000000"/>
    <s v="Buget local/Buget de stat (PNRR); PR 2021- 2027"/>
    <x v="0"/>
    <s v="idee de proiect"/>
  </r>
  <r>
    <n v="148"/>
    <x v="0"/>
    <x v="0"/>
    <x v="0"/>
    <x v="0"/>
    <s v="Construire trotuare în orașul Fundulea și satul Gostilele"/>
    <x v="11"/>
    <s v="Lungimea totală a trotuarelor amenajate (km)"/>
    <s v="RCO46 - Lungimea drumurilor reconstruite sau modernizate – din afara TENT-T"/>
    <m/>
    <n v="2500000"/>
    <s v="Buget local/Buget de stat (PNRR); PR 2021- 2027"/>
    <x v="0"/>
    <s v="idee de proiect"/>
  </r>
  <r>
    <n v="149"/>
    <x v="0"/>
    <x v="0"/>
    <x v="0"/>
    <x v="0"/>
    <s v="Reparații,modernizare și întreținere trotuare în orașul Fundulea"/>
    <x v="11"/>
    <s v="Lungimea totală a trotuarelor amenajate (km)"/>
    <s v="RCO46 - Lungimea drumurilor reconstruite sau modernizate – din afara TENT-T"/>
    <m/>
    <m/>
    <s v="Buget local/Buget de stat (PNRR); PR 2021- 2027"/>
    <x v="0"/>
    <s v="idee de proiect"/>
  </r>
  <r>
    <n v="150"/>
    <x v="0"/>
    <x v="0"/>
    <x v="0"/>
    <x v="15"/>
    <s v="Dotarea serviciului de salubrizare - achiziționarea de utilaje"/>
    <x v="11"/>
    <s v="Nr. utilajelor achiziționate"/>
    <m/>
    <m/>
    <n v="1000000"/>
    <s v="Buget local/Buget de stat (PNRR) PR Sud Muntenia"/>
    <x v="0"/>
    <s v="idee de proiect"/>
  </r>
  <r>
    <n v="151"/>
    <x v="0"/>
    <x v="0"/>
    <x v="0"/>
    <x v="1"/>
    <s v="Amenajarea în subteran a tuturor rețelelor de cablu"/>
    <x v="11"/>
    <s v="Lungimea totală a rețelelor de cablu (km)"/>
    <m/>
    <m/>
    <n v="3000000"/>
    <s v="Buget local/Buget de stat (PNRR) PR Sud Muntenia"/>
    <x v="0"/>
    <s v="idee de proiect"/>
  </r>
  <r>
    <n v="152"/>
    <x v="2"/>
    <x v="3"/>
    <x v="8"/>
    <x v="12"/>
    <s v="Modernizarea drumurilor de exploatare agricolă"/>
    <x v="11"/>
    <s v="Lungimea totală a drumurilor agricole amenajate (km)"/>
    <s v="RCO46 - Lungimea drumurilor reconstruite sau modernizate – din afara TENT-T"/>
    <m/>
    <n v="2000000"/>
    <s v="Buget local/Buget de stat (PNRR) PR Sud Muntenia"/>
    <x v="0"/>
    <s v="idee de proiect"/>
  </r>
  <r>
    <n v="153"/>
    <x v="0"/>
    <x v="0"/>
    <x v="0"/>
    <x v="1"/>
    <s v="Instalarea unui sistem video de monitorizare a străzilor"/>
    <x v="11"/>
    <s v="Nr. camere video instalate"/>
    <s v="RCO14 - Instituții publice care beneficiază de sprijin pentru a dezvolta servicii, produse și procese digitale"/>
    <m/>
    <n v="1000000"/>
    <s v="Buget local/Buget de stat (PNRR); PR 2021- 2027"/>
    <x v="0"/>
    <s v="idee de proiect"/>
  </r>
  <r>
    <n v="154"/>
    <x v="0"/>
    <x v="0"/>
    <x v="0"/>
    <x v="1"/>
    <s v="Extinderea reţea de apa si canal în oraşul Fundulea"/>
    <x v="11"/>
    <s v="Lungime rețea de alimentare cu apă și canalizare (km)"/>
    <m/>
    <m/>
    <n v="7500000"/>
    <s v="Buget local/Buget de stat (PNRR) PR Sud Muntenia"/>
    <x v="0"/>
    <s v="idee de proiect"/>
  </r>
  <r>
    <n v="155"/>
    <x v="0"/>
    <x v="0"/>
    <x v="0"/>
    <x v="1"/>
    <s v="Înființare reţea de apă și canal și construirea de stații de tratat apa în oraşul Fundulea, sat Gostilele "/>
    <x v="11"/>
    <s v="Lungime rețea de alimentare cu apă și canalizare (km)"/>
    <m/>
    <m/>
    <n v="15500000"/>
    <s v="Buget local/Buget de stat (PNRR) PR Sud Muntenia"/>
    <x v="0"/>
    <s v="idee de proiect"/>
  </r>
  <r>
    <n v="156"/>
    <x v="0"/>
    <x v="0"/>
    <x v="0"/>
    <x v="1"/>
    <s v="Construire stației de epurarea apelor uzate în orașul Fundulea, sat Gostilele"/>
    <x v="11"/>
    <s v="Nr. stații de epurare "/>
    <m/>
    <m/>
    <n v="4500000"/>
    <s v="Buget local/Buget de stat (PNRR) PR Sud Muntenia"/>
    <x v="0"/>
    <s v="idee de proiect"/>
  </r>
  <r>
    <n v="157"/>
    <x v="0"/>
    <x v="0"/>
    <x v="0"/>
    <x v="1"/>
    <s v="Extinderea și modernizarea sistemului de iluminat public la nivel de UAT"/>
    <x v="11"/>
    <s v="Nr. de corpuri de iluminat instalate"/>
    <m/>
    <m/>
    <n v="3000000"/>
    <s v="Buget local/Buget de stat (PNRR) PR Sud Muntenia"/>
    <x v="0"/>
    <s v="idee de proiect"/>
  </r>
  <r>
    <n v="158"/>
    <x v="0"/>
    <x v="0"/>
    <x v="2"/>
    <x v="3"/>
    <s v="Construire , modernizare, extindere, dotare Școală gimnazială Mircea Nedelciu"/>
    <x v="11"/>
    <s v="Nr. clădiri/săli de clasă realizate și dotate aparținând infrastructurii educaționale"/>
    <s v="RCO66 - Capacitatea sălilor de clasă din structurile noi sau modernizate de îngrijire a copiilor"/>
    <m/>
    <n v="7000000"/>
    <s v="Buget local/Buget de stat (PNRR); PR 2021- 2027"/>
    <x v="0"/>
    <s v="idee de proiect"/>
  </r>
  <r>
    <n v="159"/>
    <x v="1"/>
    <x v="2"/>
    <x v="4"/>
    <x v="5"/>
    <s v="Consolidare, reabilitare, modernizare și dotare clădire administrativă pentru destinație - clădire primărie"/>
    <x v="11"/>
    <s v="Nr. clădiri aparținând infrastructurii administrației locale "/>
    <s v="RCO14 - Instituții publice care beneficiază de sprijin pentru a dezvolta servicii, produse și procese digitale"/>
    <n v="1"/>
    <n v="9500000"/>
    <s v="Buget local/Buget de stat (PNRR); PR 2021- 2027"/>
    <x v="0"/>
    <s v="idee de proiect"/>
  </r>
  <r>
    <n v="160"/>
    <x v="2"/>
    <x v="3"/>
    <x v="8"/>
    <x v="12"/>
    <s v="Construire platformă pentru gunoi de grajd"/>
    <x v="11"/>
    <s v="Nr. platforme amenajate"/>
    <m/>
    <m/>
    <n v="2000000"/>
    <s v="PNRR; Buget local"/>
    <x v="0"/>
    <s v="idee de proiect"/>
  </r>
  <r>
    <n v="161"/>
    <x v="0"/>
    <x v="0"/>
    <x v="1"/>
    <x v="2"/>
    <s v="Reabilitare, modernizare parc central"/>
    <x v="11"/>
    <s v="Nr. parcuri amenajate"/>
    <s v="RCO114 - Spații deschise create sau reabilitate în zonele urbane"/>
    <n v="1"/>
    <n v="500000"/>
    <s v="Buget local; Buget de stat (PNRR); PRSM/ID/5/6/5.2/B "/>
    <x v="0"/>
    <s v="idee de proiect"/>
  </r>
  <r>
    <n v="162"/>
    <x v="0"/>
    <x v="0"/>
    <x v="1"/>
    <x v="2"/>
    <s v="Înființare parc de relaxare cu teren multifuncțional de sport "/>
    <x v="11"/>
    <s v="Nr. infrastructuri sportive amenajate"/>
    <s v="RCO114 - Spații deschise create sau reabilitate în zonele urbane"/>
    <n v="1"/>
    <n v="950000"/>
    <s v="Buget local; Buget de stat (PNRR); PRSM/ID/5/6/5.2/B "/>
    <x v="0"/>
    <s v="idee de proiect"/>
  </r>
  <r>
    <n v="163"/>
    <x v="0"/>
    <x v="0"/>
    <x v="0"/>
    <x v="13"/>
    <s v="Consolidare, reabilitare, modernizare  clădire administrativă  - locuințe sociale"/>
    <x v="11"/>
    <s v="Nr. clădiri aparținând infrastructurii administrației locale "/>
    <m/>
    <n v="1"/>
    <n v="11000000"/>
    <s v="Buget local/Buget de stat (PNRR) PR Sud Muntenia"/>
    <x v="0"/>
    <s v="idee de proiect"/>
  </r>
  <r>
    <n v="164"/>
    <x v="1"/>
    <x v="1"/>
    <x v="3"/>
    <x v="8"/>
    <s v="Creșterea eficienței energetice a clădirilor publice"/>
    <x v="11"/>
    <s v="Nr. infrastructuri de regenerare energie regenerabilă"/>
    <s v="RCO19 - Clădiri publice cu performanță energetică îmbunătățită"/>
    <m/>
    <n v="6500000"/>
    <s v="Buget local/Buget de stat (PNRR); PR 2021- 2027"/>
    <x v="0"/>
    <s v="idee de proiect"/>
  </r>
  <r>
    <n v="165"/>
    <x v="0"/>
    <x v="0"/>
    <x v="2"/>
    <x v="3"/>
    <s v="Construire și dotare After-School,  orașul Fundulea"/>
    <x v="11"/>
    <s v="Nr. clădiri/săli de clasă realizate și dotate aparținând infrastructurii educaționale"/>
    <s v="RCO66 - Capacitatea sălilor de clasă din structurile noi sau modernizate de îngrijire a copiilor"/>
    <m/>
    <n v="7500000"/>
    <s v="Buget local/Buget de stat (PNRR); PR 2021- 2027"/>
    <x v="0"/>
    <s v="idee de proiect"/>
  </r>
  <r>
    <n v="166"/>
    <x v="0"/>
    <x v="0"/>
    <x v="2"/>
    <x v="3"/>
    <s v="Construire, modernizare , extindere Școală gimnazială Mircea Nedelciu"/>
    <x v="11"/>
    <s v="Nr. clădiri/săli de clasă realizate și dotate aparținând infrastructurii educaționale"/>
    <s v="RCO66 - Capacitatea sălilor de clasă din structurile noi sau modernizate de îngrijire a copiilor"/>
    <m/>
    <n v="12000000"/>
    <s v="Buget local/Buget de stat (PNRR); PR 2021- 2027"/>
    <x v="0"/>
    <s v="idee de proiect"/>
  </r>
  <r>
    <n v="167"/>
    <x v="0"/>
    <x v="0"/>
    <x v="0"/>
    <x v="13"/>
    <s v="Construire de locuințe sociale"/>
    <x v="11"/>
    <s v="Nr. clădiri aparținând infrastructurii administrației locale "/>
    <m/>
    <m/>
    <n v="83000000"/>
    <s v="Buget local/Buget de stat (PNRR) PR Sud Muntenia"/>
    <x v="0"/>
    <s v="idee de proiect"/>
  </r>
  <r>
    <n v="168"/>
    <x v="1"/>
    <x v="2"/>
    <x v="4"/>
    <x v="5"/>
    <s v="Digitalizare în dezvoltarea urbană  "/>
    <x v="11"/>
    <s v="Nr. serviciilor publice digitalizate"/>
    <s v="RCO14 - Instituții publice care beneficiază de sprijin pentru a dezvolta servicii, produse și procese digitale"/>
    <m/>
    <m/>
    <s v="Buget local/Buget de stat (PNRR); PR 2021- 2027"/>
    <x v="0"/>
    <s v="idee de proiect"/>
  </r>
  <r>
    <n v="169"/>
    <x v="0"/>
    <x v="0"/>
    <x v="0"/>
    <x v="1"/>
    <s v="Înfiinţare distribuţie gaze naturale în cadrul Asociaţiei de Dezvoltare Intercomunitară, comuna Grădiştea şi comuna Ciocăneşti"/>
    <x v="12"/>
    <s v="Lungimea rețelei de distribuție gaze naturale (km)"/>
    <m/>
    <m/>
    <n v="17880885"/>
    <s v="PDD - P1; AFM"/>
    <x v="0"/>
    <s v="idee de proiect"/>
  </r>
  <r>
    <n v="170"/>
    <x v="0"/>
    <x v="0"/>
    <x v="1"/>
    <x v="2"/>
    <s v="Înfiinţare aşezăminte culturale"/>
    <x v="12"/>
    <s v="Nr. clădiri aparținând infrastructurii de cultură și petrecerea timpului liber "/>
    <s v="RCO114 - Spații deschise create sau reabilitate în zonele urbane"/>
    <m/>
    <n v="1569767"/>
    <s v="CNI - Modernizare așezăminte culturale; PRSM/ID/5/6/5.2/B "/>
    <x v="0"/>
    <s v="idee de proiect"/>
  </r>
  <r>
    <n v="171"/>
    <x v="0"/>
    <x v="0"/>
    <x v="1"/>
    <x v="2"/>
    <s v="Modernizare bază sportivă în comuna Grădiştea, jud. Călăraşi"/>
    <x v="12"/>
    <s v="Nr. infrastructuri sportive amenajate"/>
    <s v="RCO114 - Spații deschise create sau reabilitate în zonele urbane"/>
    <n v="1"/>
    <n v="12592975"/>
    <s v="PNS 2023-2027; Buget local; CNI"/>
    <x v="0"/>
    <s v="În pregătire"/>
  </r>
  <r>
    <n v="172"/>
    <x v="1"/>
    <x v="1"/>
    <x v="3"/>
    <x v="8"/>
    <s v="Înlocuirea sistemelor clasice de încălzire cu sisteme de încălzire care utilizează energii regenerabile şi care conduc la îmbunătăţirea calităţii aerului, apei şi solului pentru sediul Primăriei din comuna Grădiştea, jud. Călăraşi"/>
    <x v="12"/>
    <s v="Nr. infrastructuri de regenerare energie regenerabilă"/>
    <s v="RCO19 - Clădiri publice cu performanță energetică îmbunătățită"/>
    <m/>
    <n v="165294"/>
    <s v="PDD - P1; AFM"/>
    <x v="0"/>
    <s v="În pregătire"/>
  </r>
  <r>
    <n v="173"/>
    <x v="1"/>
    <x v="1"/>
    <x v="3"/>
    <x v="8"/>
    <s v="Înlocuirea sistemelor clasice de încălzire cu sisteme de încălzire care utilizează energii regenerabile şi care conduc la îmbunătăţirea calităţii aerului, apei şi solului pentru Şcoala cu cls. I – VIII din satul Rasa, comuna. Grădiştea, judeţul. Călăraşi"/>
    <x v="12"/>
    <s v="Nr. infrastructuri de regenerare energie regenerabilă"/>
    <s v="RCO19 - Clădiri publice cu performanță energetică îmbunătățită"/>
    <m/>
    <n v="368676"/>
    <s v="PDD - P1; AFM"/>
    <x v="0"/>
    <s v="În pregătire"/>
  </r>
  <r>
    <n v="174"/>
    <x v="1"/>
    <x v="2"/>
    <x v="4"/>
    <x v="5"/>
    <s v="Construire și dotare sediu primărie în comuna Ciocănești, județul Călărași"/>
    <x v="13"/>
    <s v="Nr. clădiri aparținând infrastructurii administrației locale "/>
    <s v="RCO14 - Instituții publice care beneficiază de sprijin pentru a dezvolta servicii, produse și procese digitale"/>
    <n v="1"/>
    <m/>
    <s v="PNRR; PR 2021- 2027"/>
    <x v="0"/>
    <s v="idee de proiect"/>
  </r>
  <r>
    <n v="175"/>
    <x v="1"/>
    <x v="1"/>
    <x v="3"/>
    <x v="8"/>
    <s v="Lucrări de reabilitare în vederea cresterii eficientei energetice - Scoala Gimnaziala Nr.1 Ciocănești"/>
    <x v="13"/>
    <s v="Nr. infrastructuri de regenerare energie regenerabilă"/>
    <s v="RCO19 - Clădiri publice cu performanță energetică îmbunătățită"/>
    <n v="1"/>
    <n v="2363763.58"/>
    <s v=" PNRR; PR 2021-2027"/>
    <x v="0"/>
    <s v="idee de proiect"/>
  </r>
  <r>
    <n v="176"/>
    <x v="0"/>
    <x v="0"/>
    <x v="2"/>
    <x v="3"/>
    <s v="Construire sală de educație fizică școlară în  comuna Ciocanești, Județul Călărași"/>
    <x v="13"/>
    <s v="Nr. clădiri/săli de clasă realizate și dotate aparținând infrastructurii educaționale"/>
    <s v="RCO66 - Capacitatea sălilor de clasă din structurile noi sau modernizate de îngrijire a copiilor"/>
    <n v="1"/>
    <m/>
    <s v="AFM; PR 2021-2027"/>
    <x v="0"/>
    <s v="idee de proiect"/>
  </r>
  <r>
    <n v="177"/>
    <x v="0"/>
    <x v="0"/>
    <x v="2"/>
    <x v="3"/>
    <s v="Construire și dotare After school în  comuna Ciocanești, Județul Călărași"/>
    <x v="13"/>
    <s v="Nr. clădiri/săli de clasă realizate și dotate aparținând infrastructurii educaționale"/>
    <s v="RCO66 - Capacitatea sălilor de clasă din structurile noi sau modernizate de îngrijire a copiilor"/>
    <n v="1"/>
    <n v="16862259.449999999"/>
    <s v="CNI; PR 2021-2027"/>
    <x v="0"/>
    <s v="idee de proiect"/>
  </r>
  <r>
    <n v="178"/>
    <x v="0"/>
    <x v="0"/>
    <x v="1"/>
    <x v="2"/>
    <s v="Reabilitare Cămin cultural în comuna Ciocănești, Județul Călărași"/>
    <x v="13"/>
    <s v="Nr. clădiri aparținând infrastructurii de cultură și petrecerea timpului liber "/>
    <s v="RCO114 - Spații deschise create sau reabilitate în zonele urbane"/>
    <n v="1"/>
    <m/>
    <s v="CNI - Modernizare așezăminte culturale; PRSM/ID/5/6/5.2/B "/>
    <x v="0"/>
    <s v="idee de proiect"/>
  </r>
  <r>
    <n v="179"/>
    <x v="0"/>
    <x v="0"/>
    <x v="1"/>
    <x v="2"/>
    <s v="Construire și dotare parc recreativ în  comuna Ciocanești, Județul Călărași "/>
    <x v="13"/>
    <s v="Nr. parcuri amenajate"/>
    <s v="RCO114 - Spații deschise create sau reabilitate în zonele urbane"/>
    <n v="1"/>
    <m/>
    <s v="CNI; PRSM/ID/5/6/5.2/B "/>
    <x v="0"/>
    <s v="idee de proiect"/>
  </r>
  <r>
    <n v="180"/>
    <x v="0"/>
    <x v="0"/>
    <x v="0"/>
    <x v="1"/>
    <s v="Reabilitare rețea alimentare cu apă situată la Nord și paralel cu DN 31 în  comuna Ciocanești, Județul Călărași "/>
    <x v="13"/>
    <s v="Lungime rețea de alimentare cu apă (km)"/>
    <m/>
    <s v="25 Km"/>
    <n v="945679"/>
    <s v="CNI"/>
    <x v="0"/>
    <s v="idee de proiect"/>
  </r>
  <r>
    <n v="181"/>
    <x v="1"/>
    <x v="1"/>
    <x v="3"/>
    <x v="8"/>
    <s v="Înființare parc fotovoltaic pentru consum propriu UAT  comuna Ciocanești, Județul Călărași"/>
    <x v="13"/>
    <s v="Nr. infrastructuri de regenerare energie regenerabilă"/>
    <s v="RCO19 - Clădiri publice cu performanță energetică îmbunătățită"/>
    <s v="1 ha"/>
    <n v="1113803.69"/>
    <s v="Fondul pentru Modernizare (MEFM); PR 2021-2027"/>
    <x v="0"/>
    <s v="idee de proiect"/>
  </r>
  <r>
    <n v="182"/>
    <x v="1"/>
    <x v="1"/>
    <x v="3"/>
    <x v="8"/>
    <s v="Stații de reîncărcare electrice în comuna Ciocanești, Județul Călărași"/>
    <x v="13"/>
    <s v="Nr. stații de reîncărcare electrică achiziționate"/>
    <s v="RCO59 - Infrastructuri pentru combustibili alternativi (puncte de realimentare/reîncărcare)"/>
    <s v="3 puncte de încărcare"/>
    <n v="543754.11"/>
    <s v="PNRR; PR 2021-2027"/>
    <x v="0"/>
    <s v="idee de proiect"/>
  </r>
  <r>
    <n v="183"/>
    <x v="0"/>
    <x v="0"/>
    <x v="0"/>
    <x v="1"/>
    <s v="Extindere rețea de canalizare și extindere stație de epurare în comuna Ciocanești, Județul Călărași - Etapa 1- PNI Anghel Saligny"/>
    <x v="13"/>
    <s v="Lungime rețea de canalizare (km)"/>
    <m/>
    <s v="23 km"/>
    <n v="18953573.600000001"/>
    <s v="PNI - ANGHEL SALIGNY"/>
    <x v="0"/>
    <s v="idee de proiect"/>
  </r>
  <r>
    <n v="184"/>
    <x v="0"/>
    <x v="0"/>
    <x v="0"/>
    <x v="1"/>
    <s v="Extindere retea canalizare în comuna Ciocanești, Județul Călărași - Etapa 2- PNI Anghel Saligny"/>
    <x v="13"/>
    <s v="Lungime rețea de canalizare (km)"/>
    <m/>
    <s v="20,446 km"/>
    <n v="26070123.109999999"/>
    <s v="PNI - ANGHEL SALIGNY"/>
    <x v="0"/>
    <s v="idee de proiect"/>
  </r>
  <r>
    <n v="185"/>
    <x v="0"/>
    <x v="0"/>
    <x v="0"/>
    <x v="0"/>
    <s v="Asfaltare și modernizare drumuri de interes local în comuna Ciocănești, Județul Călărași"/>
    <x v="13"/>
    <s v="Lungimea totală a drumurilor amenajate (km)"/>
    <s v="RCO46 - Lungimea drumurilor reconstruite sau modernizate – din afara TENT-T"/>
    <s v="5,08 km"/>
    <n v="6426084.7400000002"/>
    <s v="PNI - ANGHEL SALIGNY; PR 2021-2027"/>
    <x v="0"/>
    <s v="idee de proiect"/>
  </r>
  <r>
    <n v="186"/>
    <x v="0"/>
    <x v="0"/>
    <x v="0"/>
    <x v="0"/>
    <s v="Asfaltare și modernizare drumuri de interes local"/>
    <x v="13"/>
    <s v="Lungimea totală a drumurilor amenajate (km)"/>
    <s v="RCO46 - Lungimea drumurilor reconstruite sau modernizate – din afara TENT-T"/>
    <s v="3,3 km"/>
    <n v="7438526.3200000003"/>
    <s v="PNS 2023-2027; PR 2021-2027"/>
    <x v="0"/>
    <s v="idee de proiect"/>
  </r>
  <r>
    <n v="187"/>
    <x v="0"/>
    <x v="0"/>
    <x v="1"/>
    <x v="2"/>
    <s v="Înființare teren de sport sintetic în Sat Solacolu"/>
    <x v="14"/>
    <s v="Nr. infrastructuri sportive amenajate"/>
    <s v="RCO114 - Spații deschise create sau reabilitate în zonele urbane"/>
    <n v="1"/>
    <m/>
    <s v="PNS 2023-2027; Buget local; CNI"/>
    <x v="0"/>
    <s v="idee de proiect"/>
  </r>
  <r>
    <n v="188"/>
    <x v="1"/>
    <x v="1"/>
    <x v="3"/>
    <x v="8"/>
    <s v="Înlocuire sistem de încălzire sediu primărie și eficientizare energetică prin sistem fotovoltaic"/>
    <x v="14"/>
    <s v="Nr. infrastructuri de regenerare energie regenerabilă"/>
    <s v="RCO19 - Clădiri publice cu performanță energetică îmbunătățită"/>
    <m/>
    <m/>
    <s v="PDD - P4"/>
    <x v="0"/>
    <s v="idee de proiect"/>
  </r>
  <r>
    <n v="189"/>
    <x v="0"/>
    <x v="0"/>
    <x v="0"/>
    <x v="1"/>
    <s v="Sistem de canalizare si stație de epurare, comuna Ulmeni , localitatea Ulmeni, Județul Călărași și Reabilitare sistem de alimentare cu apă, comuna Ulmeni , localitatea Ulmeni, Județul Călărași"/>
    <x v="15"/>
    <s v="Lungime rețea de alimentare cu apă și canalizare (km)"/>
    <m/>
    <m/>
    <n v="14038885.439999999"/>
    <s v="PNDL - 2017-2024 "/>
    <x v="0"/>
    <s v="În implementare"/>
  </r>
  <r>
    <n v="190"/>
    <x v="0"/>
    <x v="0"/>
    <x v="1"/>
    <x v="2"/>
    <s v="Construire și dotare Centru Cultural – localitatea Ulmeni, comuna Ulmeni, Județul Călărași"/>
    <x v="15"/>
    <s v="Nr. clădiri aparținând infrastructurii de cultură și petrecerea timpului liber "/>
    <s v="RCO114 - Spații deschise create sau reabilitate în zonele urbane"/>
    <n v="1"/>
    <m/>
    <s v="CNI - Modernizare așezăminte culturale; PRSM/ID/5/6/5.2/B "/>
    <x v="0"/>
    <s v="În implementare"/>
  </r>
  <r>
    <n v="191"/>
    <x v="0"/>
    <x v="0"/>
    <x v="1"/>
    <x v="2"/>
    <s v="Construire sală de sport cu tribună 180 locuri - din comuna Ulmeni, Județul Călărași"/>
    <x v="15"/>
    <s v="Nr. infrastructuri sportive amenajate"/>
    <s v="RCO114 - Spații deschise create sau reabilitate în zonele urbane"/>
    <n v="1"/>
    <m/>
    <s v="CNI"/>
    <x v="0"/>
    <s v="În implementare"/>
  </r>
  <r>
    <n v="192"/>
    <x v="0"/>
    <x v="0"/>
    <x v="0"/>
    <x v="1"/>
    <s v="Extinderea rețelei de canalizare menajeră și realizarea racordurilor, comuna Ulmeni, Județul Călărași"/>
    <x v="15"/>
    <s v="Lungime rețea de canalizare (km)"/>
    <m/>
    <m/>
    <n v="21806053.25"/>
    <s v="PNI - ANGHEL SALIGNY"/>
    <x v="0"/>
    <s v="În implementare"/>
  </r>
  <r>
    <n v="193"/>
    <x v="0"/>
    <x v="0"/>
    <x v="0"/>
    <x v="0"/>
    <s v="Modernizare drumuri de interes local, în comuna Ulmeni, Județul Călărași"/>
    <x v="15"/>
    <s v="Lungimea totală a drumurilor amenajate (km)"/>
    <s v="RCO46 - Lungimea drumurilor reconstruite sau modernizate – din afara TENT-T"/>
    <m/>
    <n v="3950156.43"/>
    <s v="PNI - ANGHEL SALIGNY; PR 2021-2027"/>
    <x v="0"/>
    <s v="În implementare"/>
  </r>
  <r>
    <n v="194"/>
    <x v="1"/>
    <x v="1"/>
    <x v="3"/>
    <x v="8"/>
    <s v="C10-I1.3-239 - Asigurarea infrastructurii pentru transportul verde – puncte de reîncărcare vehicule electrice, în comuna Ulmeni, Județul Călărași"/>
    <x v="15"/>
    <s v="Nr. mijloace de transport electice, achiziționate_x000a_Nr. stații de reîncărcare electrică achiziționate_x000a_"/>
    <s v="RCO59 - Infrastructuri pentru combustibili alternativi (puncte de realimentare/reîncărcare)"/>
    <m/>
    <n v="585801.30000000005"/>
    <s v="PNRR"/>
    <x v="0"/>
    <s v="În implementare"/>
  </r>
  <r>
    <n v="195"/>
    <x v="1"/>
    <x v="1"/>
    <x v="3"/>
    <x v="8"/>
    <s v="C10-I1.2-304 - Asigurarea infrastructurii pentru transportul verde – ITS/alte infrastructuri TIC (sisteme inteligente de management urban/local); Realizarea sistemului de management local în cadrul UAT Ulmeni, Județul Călărași"/>
    <x v="15"/>
    <s v="Nr. sisteme inteligente de management urban/local"/>
    <m/>
    <m/>
    <n v="1902506.88"/>
    <s v="PNRR"/>
    <x v="0"/>
    <s v="În implementare"/>
  </r>
  <r>
    <n v="196"/>
    <x v="1"/>
    <x v="2"/>
    <x v="4"/>
    <x v="5"/>
    <s v="C10-I4-372 - Elaborarea/actualizarea în format GIS a documentelor de amenajare a teritoriului și de planificare urbană în cadrul UAT Ulmeni, Județul Călărași și „I.1.3-Asigurarea infrastructurii pentru transportul verde – puncte de reîncărcare vehicule electrice"/>
    <x v="15"/>
    <s v="Nr. documente elaboate/actualizate"/>
    <s v="RCO75 - Strategii de dezvoltare teritorială integrată care beneficiază de sprijin"/>
    <m/>
    <n v="452360.69"/>
    <s v="PNRR"/>
    <x v="0"/>
    <s v="În implementare"/>
  </r>
  <r>
    <n v="197"/>
    <x v="1"/>
    <x v="1"/>
    <x v="3"/>
    <x v="8"/>
    <s v="C10-I1.2-2758 - Asigurarea infrastructurii pentru transportul verde – ITS/alte infrastructuri TIC (sisteme inteligente de management urban/local)"/>
    <x v="15"/>
    <s v="Nr. sisteme inteligente de management urban/local"/>
    <m/>
    <m/>
    <n v="1757403.9"/>
    <s v="PNRR"/>
    <x v="0"/>
    <s v="În implementare"/>
  </r>
  <r>
    <n v="198"/>
    <x v="0"/>
    <x v="0"/>
    <x v="0"/>
    <x v="0"/>
    <s v="C10-I1.1-66 - Înnoirea parcului de vehicule destinate transportului public (achiziția de vehicule nepoluante)-Transport verde în zona urbană Oltenița - parteneriat"/>
    <x v="15"/>
    <s v="Nr. mijloace de transport electice, achiziționate"/>
    <m/>
    <m/>
    <n v="14234972.59"/>
    <s v="PNRR"/>
    <x v="0"/>
    <s v="În implementare"/>
  </r>
  <r>
    <n v="199"/>
    <x v="0"/>
    <x v="0"/>
    <x v="2"/>
    <x v="3"/>
    <s v="Dotarea cu mobilier , materiale didactice și echipamente digitale a unităților de învățământ preuniversitar în cadrul UAT Ulmeni"/>
    <x v="15"/>
    <s v="Nr. clădiri/săli de clasă realizate și dotate aparținând infrastructurii educaționale"/>
    <s v="RCO66 - Capacitatea sălilor de clasă din structurile noi sau modernizate de îngrijire a copiilor"/>
    <m/>
    <n v="958427.19"/>
    <s v="PNRR-Dotări-2023-3210"/>
    <x v="0"/>
    <s v="În implementare"/>
  </r>
  <r>
    <n v="200"/>
    <x v="1"/>
    <x v="1"/>
    <x v="3"/>
    <x v="8"/>
    <s v="Creșterea eficienței energetice și gestionarea inteligentă a energiei în clădirile publice- Școala nr.2, comuna Ulmeni, Județul Călărași"/>
    <x v="15"/>
    <s v="Nr. infrastructuri de regenerare energie regenerabilă"/>
    <s v="RCO19 - Clădiri publice cu performanță energetică îmbunătățită"/>
    <m/>
    <n v="3434448.42"/>
    <s v="AFM; PR 2021-2027"/>
    <x v="0"/>
    <s v="În pregătire"/>
  </r>
  <r>
    <n v="201"/>
    <x v="1"/>
    <x v="1"/>
    <x v="3"/>
    <x v="8"/>
    <s v="Creșterea eficienței energetice și gestionarea inteligentă a energiei în clădirile publice- Școala nr.3, Com.Ulmeni , jud.Călărași"/>
    <x v="15"/>
    <s v="Nr. infrastructuri de regenerare energie regenerabilă"/>
    <s v="RCO19 - Clădiri publice cu performanță energetică îmbunătățită"/>
    <m/>
    <n v="3176222.44"/>
    <s v="AFM; PR 2021-2027"/>
    <x v="0"/>
    <s v="În pregătire"/>
  </r>
  <r>
    <n v="202"/>
    <x v="0"/>
    <x v="0"/>
    <x v="0"/>
    <x v="0"/>
    <s v="DR28 – Crearea/modernizarea infrastructurii rutiere de bază din  spațiul rural din comuna Ulmeni, Județul Călărași"/>
    <x v="15"/>
    <s v="Lungimea totală a drumurilor amenajate (km)"/>
    <s v="RCO46 - Lungimea drumurilor reconstruite sau modernizate – din afara TENT-T"/>
    <m/>
    <n v="5687495.3399999999"/>
    <s v="PNDR; PR 2021-2027"/>
    <x v="0"/>
    <s v="proiect depus"/>
  </r>
  <r>
    <n v="203"/>
    <x v="0"/>
    <x v="0"/>
    <x v="2"/>
    <x v="3"/>
    <s v="Reabilitare , modernizare și extindere cu sala de sport și anexe(prin desființare corp anexă C5) și dotarea acestora - Școala Gimnazială ,,Grigore Moisil'', comuna Ulmeni, Județul Călărași"/>
    <x v="15"/>
    <s v="Nr. clădiri/săli de clasă realizate și dotate aparținând infrastructurii educaționale"/>
    <s v="RCO66 - Capacitatea sălilor de clasă din structurile noi sau modernizate de îngrijire a copiilor"/>
    <m/>
    <m/>
    <s v="ADR Sud-Muntenia; CNI; PR 2021-2027"/>
    <x v="0"/>
    <s v="În pregătire"/>
  </r>
  <r>
    <n v="204"/>
    <x v="0"/>
    <x v="0"/>
    <x v="0"/>
    <x v="0"/>
    <s v=" Modernizare și reabilitare DJ 201 B'', C.J. Călărași - parteneriat"/>
    <x v="15"/>
    <s v="Lungimea totală a drumurilor amenajate (km)"/>
    <s v="RCO46 - Lungimea drumurilor reconstruite sau modernizate – din afara TENT-T"/>
    <m/>
    <m/>
    <s v="ADR Sud-Muntenia; CNI; PR 2021-2027"/>
    <x v="0"/>
    <s v="În pregătire"/>
  </r>
  <r>
    <n v="205"/>
    <x v="2"/>
    <x v="3"/>
    <x v="8"/>
    <x v="12"/>
    <s v="Platformă Comunală TIP PC 3_pentru depozitarea și managementul gunoiului de grajd in cadrul UAT  Unirea, județul Călărași "/>
    <x v="16"/>
    <s v="Nr. platforme amenajate"/>
    <m/>
    <m/>
    <n v="4759325.63"/>
    <s v="PNRR; Buget local"/>
    <x v="0"/>
    <s v="idee de proiect"/>
  </r>
  <r>
    <n v="206"/>
    <x v="1"/>
    <x v="2"/>
    <x v="4"/>
    <x v="5"/>
    <s v="_x000a_Valorificarea avantajelor digitalizării, în beneficiul cetățenilor, al organizațiilor de cercetare și al autorităților publice, prin înființarea și operaționalizarea Centrului de date Regional Sud Muntenia_x000a_"/>
    <x v="16"/>
    <s v="Nr. clădiri aparținând infrastructurii administrației locale "/>
    <s v="RCO14 - Instituții publice care beneficiază de sprijin pentru a dezvolta servicii, produse și procese digitale"/>
    <n v="1"/>
    <m/>
    <s v="PNRR;PR 2021- 2027"/>
    <x v="0"/>
    <s v="idee de proiect"/>
  </r>
  <r>
    <n v="207"/>
    <x v="0"/>
    <x v="0"/>
    <x v="0"/>
    <x v="0"/>
    <s v="Înființare piste de cicliști - separat de carosabil în comuna Unirea, Județul Călărași"/>
    <x v="16"/>
    <s v="Lungime piste de biciclete înființate (km)"/>
    <s v="RCO58 - Piste ciclabile care beneficiază de sprijin"/>
    <m/>
    <n v="3768164.28"/>
    <s v="PNS 2023-2027; PR 2021-2027"/>
    <x v="0"/>
    <s v="idee de proiect"/>
  </r>
  <r>
    <n v="208"/>
    <x v="0"/>
    <x v="0"/>
    <x v="0"/>
    <x v="1"/>
    <s v="Reabilitarea și modernizarea sistemului de alimentare cu apă în com. Unirea, satele Unirea și Oltina, Județul Călărași"/>
    <x v="16"/>
    <s v="Lungime rețea de alimentare cu apă (km)"/>
    <m/>
    <m/>
    <n v="22488679.109999999"/>
    <s v="PNS 2023-2027; PR 2021-2027"/>
    <x v="0"/>
    <s v="idee de proiect"/>
  </r>
  <r>
    <n v="209"/>
    <x v="0"/>
    <x v="0"/>
    <x v="1"/>
    <x v="2"/>
    <s v="Construire și dotare complex sportiv, în sat Unirea, comuna Unirea, Județul Călărași"/>
    <x v="16"/>
    <s v="Nr. infrastructuri sportive amenajate"/>
    <s v="RCO114 - Spații deschise create sau reabilitate în zonele urbane"/>
    <n v="1"/>
    <m/>
    <s v="PNS 2023-2027"/>
    <x v="0"/>
    <s v="idee de proiect"/>
  </r>
  <r>
    <n v="210"/>
    <x v="1"/>
    <x v="1"/>
    <x v="3"/>
    <x v="8"/>
    <s v="Creșterea eficienței energetice și gestionarea inteligentă a energiei în clădirile publice,  Școala gimnazială nr.1 Unirea, Județul Călărași"/>
    <x v="16"/>
    <s v="Nr. infrastructuri de regenerare energie regenerabilă"/>
    <s v="RCO19 - Clădiri publice cu performanță energetică îmbunătățită"/>
    <m/>
    <n v="3565008.23"/>
    <s v="AFM; PR 2021-2027"/>
    <x v="0"/>
    <s v="idee de proiect"/>
  </r>
  <r>
    <n v="211"/>
    <x v="1"/>
    <x v="1"/>
    <x v="3"/>
    <x v="8"/>
    <s v="Creșterea eficienței energetice și gestionarea inteligentă a energiei în clădirile publice, Cămin cultural, localitatea Unirea, Județul Călărași"/>
    <x v="16"/>
    <s v="Nr. infrastructuri de regenerare energie regenerabilă"/>
    <s v="RCO19 - Clădiri publice cu performanță energetică îmbunătățită"/>
    <m/>
    <n v="2459343.73"/>
    <s v="AFM; PR 2021-2027"/>
    <x v="0"/>
    <s v="idee de proiect"/>
  </r>
  <r>
    <n v="212"/>
    <x v="1"/>
    <x v="1"/>
    <x v="9"/>
    <x v="16"/>
    <s v="Program privind reducerea emisiilor de gaze cu efect de sera în transporturi, prin promovarea vehiculelor de transport rutier nepoluante și eficiente din punct de vedere energetic"/>
    <x v="16"/>
    <s v="Nr. campaniilor de promovare a vehiculelor de transport rutier nepoluante și eficiente din punct de vedere energetic"/>
    <m/>
    <m/>
    <n v="120000"/>
    <s v="AFM"/>
    <x v="0"/>
    <s v="idee de proiect"/>
  </r>
  <r>
    <n v="213"/>
    <x v="0"/>
    <x v="0"/>
    <x v="2"/>
    <x v="3"/>
    <s v="Reabilitare, modernizare, extindere cu Săli de clasă, laboratoare, grupuri sanitare, funcțiuni conexe și dotare – Școală Gimnazială nr. 1 – corp A, comuna Unirea, Județul Călărași"/>
    <x v="16"/>
    <s v="Nr. clădiri/săli de clasă realizate și dotate aparținând infrastructurii educaționale"/>
    <s v="RCO66 - Capacitatea sălilor de clasă din structurile noi sau modernizate de îngrijire a copiilor"/>
    <m/>
    <n v="22155905.18"/>
    <s v="AFM"/>
    <x v="0"/>
    <s v="idee de proiect"/>
  </r>
  <r>
    <n v="214"/>
    <x v="0"/>
    <x v="0"/>
    <x v="1"/>
    <x v="2"/>
    <s v="Extindere/modernizare parcuri"/>
    <x v="16"/>
    <s v="Nr. parcuri amenajate"/>
    <s v="RCO114 - Spații deschise create sau reabilitate în zonele urbane"/>
    <m/>
    <m/>
    <s v="CNI; PRSM/ID/5/6/5.2/B "/>
    <x v="0"/>
    <s v="idee de proiect"/>
  </r>
  <r>
    <n v="215"/>
    <x v="1"/>
    <x v="1"/>
    <x v="3"/>
    <x v="8"/>
    <s v="Înființare parc fotovoltaic în comuna Vlad Țepeș, județul Călărași"/>
    <x v="17"/>
    <s v="Nr. infrastructuri de regenerare energie regenerabilă"/>
    <s v="RCO19 - Clădiri publice cu performanță energetică îmbunătățită"/>
    <m/>
    <n v="555790.64"/>
    <s v="Fondul pentru Modernizare (MEFM); PR 2021-2027"/>
    <x v="0"/>
    <s v="idee de proiect"/>
  </r>
  <r>
    <n v="216"/>
    <x v="2"/>
    <x v="3"/>
    <x v="8"/>
    <x v="12"/>
    <s v="Modernizare sistem comunal integrat de colectare și valorificare a gunoiului de grajd în comuna Vlad Țepeș, județul Călărași"/>
    <x v="17"/>
    <s v="Nr. platforme amenajate"/>
    <m/>
    <m/>
    <n v="1904346.77"/>
    <s v="PNRR; Buget local"/>
    <x v="0"/>
    <s v="idee de proiect"/>
  </r>
  <r>
    <n v="217"/>
    <x v="0"/>
    <x v="0"/>
    <x v="0"/>
    <x v="0"/>
    <s v="Modernizare drumuri de interes local în comuna Vlad Țepeș, județul Călărași"/>
    <x v="17"/>
    <s v="Lungimea totală a drumurilor amenajate (km)"/>
    <s v="RCO46 - Lungimea drumurilor reconstruite sau modernizate – din afara TENT-T"/>
    <m/>
    <n v="6539877.1699999999"/>
    <s v="PNS 2023-2027; PR 2021-2027"/>
    <x v="0"/>
    <s v="idee de proiect"/>
  </r>
  <r>
    <n v="218"/>
    <x v="0"/>
    <x v="0"/>
    <x v="1"/>
    <x v="2"/>
    <s v="Modernizarea infrastructurii de agrement prin amenajarea parcului din satul Mihai Viteazu,comuna Vlad Țepeș, județul Călărași"/>
    <x v="17"/>
    <s v="Nr. parcuri amenajate"/>
    <s v="RCO114 - Spații deschise create sau reabilitate în zonele urbane"/>
    <n v="1"/>
    <n v="418220"/>
    <s v="CNI; PRSM/ID/5/6/5.2/B "/>
    <x v="0"/>
    <s v="idee de proiect"/>
  </r>
  <r>
    <n v="219"/>
    <x v="0"/>
    <x v="0"/>
    <x v="2"/>
    <x v="3"/>
    <s v="Construire Sală de educație fizică școlară din sat Mihai Viteazu str.București,nr.30,comuna Vlad Țepeș, județul Călărași"/>
    <x v="17"/>
    <s v="Nr. clădiri/săli de clasă realizate și dotate aparținând infrastructurii educaționale"/>
    <s v="RCO66 - Capacitatea sălilor de clasă din structurile noi sau modernizate de îngrijire a copiilor"/>
    <n v="1"/>
    <m/>
    <s v="CNI; PR 2021-2027"/>
    <x v="0"/>
    <s v="idee de proiect"/>
  </r>
  <r>
    <n v="220"/>
    <x v="0"/>
    <x v="0"/>
    <x v="1"/>
    <x v="2"/>
    <s v="Reabilitare și modernizare Cămin Cultural din comuna Vlad Țepeș, județul Călărași"/>
    <x v="17"/>
    <s v="Nr. clădiri aparținând infrastructurii de cultură și petrecerea timpului liber "/>
    <s v="RCO114 - Spații deschise create sau reabilitate în zonele urbane"/>
    <n v="1"/>
    <m/>
    <s v="CNI - Modernizare așezăminte culturale; PRSM/ID/5/6/5.2/B "/>
    <x v="0"/>
    <s v="idee de proiect"/>
  </r>
  <r>
    <n v="221"/>
    <x v="0"/>
    <x v="0"/>
    <x v="0"/>
    <x v="1"/>
    <s v="Extindere rețea de canalizare menajeră în comuna Vlad Țepeș, județul Călărași"/>
    <x v="17"/>
    <s v="Lungime rețea de canalizare (km)"/>
    <m/>
    <m/>
    <m/>
    <s v="AFM"/>
    <x v="0"/>
    <s v="idee de proiect"/>
  </r>
  <r>
    <n v="222"/>
    <x v="1"/>
    <x v="1"/>
    <x v="3"/>
    <x v="8"/>
    <s v="Realizare stații de reîncărcare mașini electrice"/>
    <x v="17"/>
    <s v="Nr. stații de reîncărcare electrică achiziționate"/>
    <s v="RCO59 - Infrastructuri pentru combustibili alternativi (puncte de realimentare/reîncărcare)"/>
    <m/>
    <m/>
    <s v="PNRR; PR 2021-2027"/>
    <x v="0"/>
    <s v="idee de proiect"/>
  </r>
  <r>
    <n v="223"/>
    <x v="0"/>
    <x v="0"/>
    <x v="2"/>
    <x v="3"/>
    <s v="Reabilitare școală, sat Gruiu"/>
    <x v="18"/>
    <s v="Nr. clădiri/săli de clasă realizate și dotate aparținând infrastructurii educaționale"/>
    <s v="RCO66 - Capacitatea sălilor de clasă din structurile noi sau modernizate de îngrijire a copiilor"/>
    <n v="1"/>
    <m/>
    <s v="AFM; PR 2021-2027"/>
    <x v="0"/>
    <s v="idee de proiect"/>
  </r>
  <r>
    <n v="224"/>
    <x v="0"/>
    <x v="0"/>
    <x v="2"/>
    <x v="3"/>
    <s v="Reabilitare școală, sat Aprozi"/>
    <x v="18"/>
    <s v="Nr. clădiri/săli de clasă realizate și dotate aparținând infrastructurii educaționale"/>
    <s v="RCO66 - Capacitatea sălilor de clasă din structurile noi sau modernizate de îngrijire a copiilor"/>
    <n v="1"/>
    <m/>
    <s v="AFM; PR 2021-2027"/>
    <x v="0"/>
    <s v="idee de proiect"/>
  </r>
  <r>
    <n v="225"/>
    <x v="0"/>
    <x v="0"/>
    <x v="2"/>
    <x v="3"/>
    <s v="Reabilitare școală sat Buciumeni"/>
    <x v="18"/>
    <s v="Nr. clădiri/săli de clasă realizate și dotate aparținând infrastructurii educaționale"/>
    <s v="RCO66 - Capacitatea sălilor de clasă din structurile noi sau modernizate de îngrijire a copiilor"/>
    <n v="1"/>
    <m/>
    <s v="AFM; PR 2021-2027"/>
    <x v="0"/>
    <s v="idee de proiect"/>
  </r>
  <r>
    <n v="226"/>
    <x v="0"/>
    <x v="0"/>
    <x v="0"/>
    <x v="0"/>
    <s v="Reabilitare și modernizare drumuri de interes local în orașul Budești și sat Aprozi"/>
    <x v="18"/>
    <s v="Lungimea totală a drumurilor amenajate (km)"/>
    <s v="RCO46 - Lungimea drumurilor reconstruite sau modernizate – din afara TENT-T"/>
    <m/>
    <m/>
    <s v="PNS 2023-2027; PR 2021-2027"/>
    <x v="0"/>
    <s v="idee de proiect"/>
  </r>
  <r>
    <n v="227"/>
    <x v="0"/>
    <x v="0"/>
    <x v="0"/>
    <x v="0"/>
    <s v="Reabilitare și modernizare drumuri de interes local în orașul Budești si sat Buciumeni"/>
    <x v="18"/>
    <s v="Lungimea totală a drumurilor amenajate (km)"/>
    <s v="RCO46 - Lungimea drumurilor reconstruite sau modernizate – din afara TENT-T"/>
    <m/>
    <m/>
    <s v="PNS 2023-2027; PR 2021-2027"/>
    <x v="0"/>
    <s v="idee de proiect"/>
  </r>
  <r>
    <n v="228"/>
    <x v="1"/>
    <x v="1"/>
    <x v="3"/>
    <x v="8"/>
    <s v="Reabilitare energetică sediu Primărie"/>
    <x v="18"/>
    <s v="Nr. infrastructuri de regenerare energie regenerabilă"/>
    <s v="RCO19 - Clădiri publice cu performanță energetică îmbunătățită"/>
    <m/>
    <m/>
    <s v="AFM; PR 2021-2027"/>
    <x v="0"/>
    <s v="idee de proiect"/>
  </r>
  <r>
    <n v="229"/>
    <x v="0"/>
    <x v="0"/>
    <x v="2"/>
    <x v="3"/>
    <s v="Înființare parc în incinta școlii Gheorghe Manu, oraș Budești"/>
    <x v="18"/>
    <s v="Nr. parcuri amenajate"/>
    <m/>
    <n v="1"/>
    <m/>
    <s v="Buget Local"/>
    <x v="0"/>
    <s v="idee de proiect"/>
  </r>
  <r>
    <n v="230"/>
    <x v="0"/>
    <x v="0"/>
    <x v="0"/>
    <x v="1"/>
    <s v="Inființare retea gaze naturale în orasul Budești"/>
    <x v="18"/>
    <s v="Lungimea rețelei de distribuție gaze naturale (km)"/>
    <m/>
    <m/>
    <m/>
    <s v="PNRR"/>
    <x v="0"/>
    <s v="idee de proiect"/>
  </r>
  <r>
    <n v="231"/>
    <x v="0"/>
    <x v="0"/>
    <x v="1"/>
    <x v="2"/>
    <s v="Construire centru cultural în orașul Budești"/>
    <x v="18"/>
    <s v="Nr. clădiri aparținând infrastructurii de cultură și petrecerea timpului liber "/>
    <s v="RCO114 - Spații deschise create sau reabilitate în zonele urbane"/>
    <n v="1"/>
    <m/>
    <s v="CNI - Modernizare așezăminte culturale; PRSM/ID/5/6/5.2/B "/>
    <x v="0"/>
    <s v="idee de proiect"/>
  </r>
  <r>
    <n v="232"/>
    <x v="0"/>
    <x v="0"/>
    <x v="0"/>
    <x v="1"/>
    <s v="Înființare rețea de canaliare și stație de epurare în satele Potcoava și Vișinii, comuna Independența, Județul Călărași"/>
    <x v="19"/>
    <s v="Lungimea rețelei de distribuție gaze naturale (km)"/>
    <m/>
    <m/>
    <m/>
    <s v="PNI - ANGHEL SALIGNY"/>
    <x v="0"/>
    <s v="idee de proiect"/>
  </r>
  <r>
    <n v="233"/>
    <x v="0"/>
    <x v="0"/>
    <x v="0"/>
    <x v="0"/>
    <s v="Înființare pistă de biciclete în comuna Independența, Județul Călărași"/>
    <x v="19"/>
    <s v="Lungime piste de biciclete înființate (km)"/>
    <s v="RCO58 - Piste ciclabile care beneficiază de sprijin"/>
    <m/>
    <m/>
    <s v="AFM; PR 2021-2027"/>
    <x v="0"/>
    <s v="idee de proiect"/>
  </r>
  <r>
    <n v="234"/>
    <x v="1"/>
    <x v="2"/>
    <x v="4"/>
    <x v="5"/>
    <s v="Modernizare sediu Primărie comuna Independența, Județul Călărași"/>
    <x v="19"/>
    <s v="Nr. clădiri aparținând infrastructurii administrației locale "/>
    <s v="RCO14 - Instituții publice care beneficiază de sprijin pentru a dezvolta servicii, produse și procese digitale"/>
    <n v="1"/>
    <m/>
    <s v="PNRR; PR 2021- 2027"/>
    <x v="0"/>
    <s v="idee de proiect"/>
  </r>
  <r>
    <n v="235"/>
    <x v="0"/>
    <x v="0"/>
    <x v="1"/>
    <x v="2"/>
    <s v="Modernizare Cămin Cultural sat Potcoava, comuna Independența, Județul Călărași"/>
    <x v="19"/>
    <s v="Nr. clădiri aparținând infrastructurii de cultură și petrecerea timpului liber "/>
    <s v="RCO114 - Spații deschise create sau reabilitate în zonele urbane"/>
    <n v="1"/>
    <m/>
    <s v="CNI - Modernizare așezăminte culturale; PRSM/ID/5/6/5.2/B "/>
    <x v="0"/>
    <s v="idee de proiect"/>
  </r>
  <r>
    <n v="236"/>
    <x v="0"/>
    <x v="0"/>
    <x v="1"/>
    <x v="2"/>
    <s v="Modernizare Cămin Cultural sat  Independența, Județul Călărași"/>
    <x v="19"/>
    <s v="Nr. clădiri aparținând infrastructurii de cultură și petrecerea timpului liber "/>
    <s v="RCO114 - Spații deschise create sau reabilitate în zonele urbane"/>
    <n v="1"/>
    <m/>
    <s v="CNI - Modernizare așezăminte culturale; PRSM/ID/5/6/5.2/B "/>
    <x v="0"/>
    <s v="idee de proiect"/>
  </r>
  <r>
    <n v="237"/>
    <x v="0"/>
    <x v="0"/>
    <x v="0"/>
    <x v="1"/>
    <s v="Sistem de alimentare cu apă în satul Potcoava, comuna Independența, Județul Călărași"/>
    <x v="19"/>
    <s v="Lungime rețea de alimentare cu apă (km)"/>
    <m/>
    <m/>
    <m/>
    <s v="PNI - ANGHEL SALIGNY"/>
    <x v="0"/>
    <s v="idee de proiect"/>
  </r>
  <r>
    <n v="238"/>
    <x v="0"/>
    <x v="0"/>
    <x v="0"/>
    <x v="1"/>
    <s v="Reabilitare rețea de iluminat public în comuna Tămădău Mare"/>
    <x v="20"/>
    <s v="Nr. de corpuri de iluminat instalate"/>
    <m/>
    <m/>
    <m/>
    <s v="PNI - ANGHEL SALIGNY"/>
    <x v="0"/>
    <s v="SF"/>
  </r>
  <r>
    <n v="239"/>
    <x v="0"/>
    <x v="0"/>
    <x v="0"/>
    <x v="1"/>
    <s v="Extindere rețea alimentare cu apă în satele Seinoiu și Săcele"/>
    <x v="20"/>
    <s v="Lungime rețea de alimentare cu apă (km)"/>
    <m/>
    <m/>
    <m/>
    <s v="PNI - ANGHEL SALIGNY"/>
    <x v="0"/>
    <s v="SF"/>
  </r>
  <r>
    <n v="240"/>
    <x v="0"/>
    <x v="0"/>
    <x v="0"/>
    <x v="1"/>
    <s v="Extindere rețea de canalizare în satele Călăreți, Darvari, Seinoiu și Săcele"/>
    <x v="20"/>
    <s v="Lungime rețea de canalizare (km)"/>
    <m/>
    <m/>
    <m/>
    <s v="PNI - ANGHEL SALIGNY"/>
    <x v="0"/>
    <s v="SF"/>
  </r>
  <r>
    <n v="241"/>
    <x v="0"/>
    <x v="0"/>
    <x v="2"/>
    <x v="3"/>
    <s v="Gradiniță cu program prelungit în sat Călăreți"/>
    <x v="20"/>
    <s v="Nr. clădiri/săli de clasă realizate și dotate aparținând infrastructurii educaționale"/>
    <s v="RCO66 - Capacitatea sălilor de clasă din structurile noi sau modernizate de îngrijire a copiilor"/>
    <m/>
    <m/>
    <s v="PNRR C15; PR 2021-2027"/>
    <x v="0"/>
    <s v="SF"/>
  </r>
  <r>
    <n v="242"/>
    <x v="0"/>
    <x v="0"/>
    <x v="1"/>
    <x v="2"/>
    <s v="Loc de joaca și teren sintetic în sat Călăreți"/>
    <x v="20"/>
    <s v="Nr. spațiilor de joacă amenajate"/>
    <s v="RCO114 - Spații deschise create sau reabilitate în zonele urbane"/>
    <n v="1"/>
    <m/>
    <s v="PR 2021-2027"/>
    <x v="0"/>
    <s v="SF"/>
  </r>
  <r>
    <n v="243"/>
    <x v="0"/>
    <x v="0"/>
    <x v="0"/>
    <x v="0"/>
    <s v="Asfaltare străzi și drumuri în comuna Tămădău Mare"/>
    <x v="20"/>
    <s v="Lungimea totală a drumurilor amenajate (km)"/>
    <s v="RCO46 - Lungimea drumurilor reconstruite sau modernizate – din afara TENT-T"/>
    <m/>
    <m/>
    <s v="PNI - ANGHEL SALIGNY; PR 2021-2027"/>
    <x v="0"/>
    <s v="SF"/>
  </r>
  <r>
    <n v="244"/>
    <x v="0"/>
    <x v="0"/>
    <x v="0"/>
    <x v="1"/>
    <s v="Extindere alimentare cu apă potabilă și canalizare în Satele Nuci și Popești"/>
    <x v="21"/>
    <s v="Lungime rețea de alimentare cu apă (km)"/>
    <m/>
    <m/>
    <m/>
    <s v="PNI - ANGHEL SALIGNY"/>
    <x v="0"/>
    <s v="idee de proiect"/>
  </r>
  <r>
    <n v="245"/>
    <x v="0"/>
    <x v="0"/>
    <x v="0"/>
    <x v="0"/>
    <s v="Înființare trotuare și piste de biciclete "/>
    <x v="21"/>
    <s v="Lungime trotuare și piste de biciclete (km)"/>
    <s v="RCO58 - Piste ciclabile care beneficiază de sprijin"/>
    <m/>
    <m/>
    <s v="PNS 2023-2027; PR 2021-2027; PNRR"/>
    <x v="0"/>
    <s v="idee de proiect"/>
  </r>
  <r>
    <n v="246"/>
    <x v="0"/>
    <x v="0"/>
    <x v="6"/>
    <x v="7"/>
    <s v="Reabilitare clădire și înființare Centru social pentru persoane aflate în dificultate"/>
    <x v="21"/>
    <s v="Nr. clădiri aparținând infrastructurii sociale "/>
    <s v="RCO14 - Instituții publice care beneficiază de sprijin pentru a dezvolta servicii, produse și procese digitale"/>
    <n v="1"/>
    <m/>
    <s v="PNRR"/>
    <x v="0"/>
    <s v="idee de proiect"/>
  </r>
  <r>
    <n v="247"/>
    <x v="1"/>
    <x v="1"/>
    <x v="3"/>
    <x v="4"/>
    <s v="Construcție Hală și înființare serviciu de adăpost canin"/>
    <x v="21"/>
    <s v="Nr. clădiri (hală) construite"/>
    <m/>
    <n v="1"/>
    <m/>
    <s v="Buget local"/>
    <x v="0"/>
    <s v="idee de proiect"/>
  </r>
  <r>
    <n v="248"/>
    <x v="0"/>
    <x v="0"/>
    <x v="1"/>
    <x v="2"/>
    <s v="Înființare Parc de agrement"/>
    <x v="21"/>
    <s v="Nr. parcuri amenajate"/>
    <s v="RCO114 - Spații deschise create sau reabilitate în zonele urbane"/>
    <n v="1"/>
    <m/>
    <s v="PRSM/ID/5/6/5.2/B "/>
    <x v="0"/>
    <s v="idee de proiect"/>
  </r>
  <r>
    <n v="249"/>
    <x v="0"/>
    <x v="0"/>
    <x v="0"/>
    <x v="1"/>
    <s v="Extindere sistem Supraveghere video"/>
    <x v="21"/>
    <s v="Nr. camere video instalate"/>
    <s v="RCO14 - Instituții publice care beneficiază de sprijin pentru a dezvolta servicii, produse și procese digitale"/>
    <m/>
    <m/>
    <s v="PNRR; PR 2021-2027"/>
    <x v="0"/>
    <s v="idee de proiect"/>
  </r>
  <r>
    <n v="250"/>
    <x v="0"/>
    <x v="0"/>
    <x v="1"/>
    <x v="2"/>
    <s v="Reabilitare și modernizare Clădiri aflate în conservare"/>
    <x v="21"/>
    <s v="Nr. clădiri aparținând infrastructurii de cultură și petrecerea timpului liber "/>
    <s v="RCO114 - Spații deschise create sau reabilitate în zonele urbane"/>
    <m/>
    <m/>
    <s v="PRSM/ID/5/6/5.2/B "/>
    <x v="0"/>
    <s v="idee de proiect"/>
  </r>
  <r>
    <n v="251"/>
    <x v="0"/>
    <x v="0"/>
    <x v="0"/>
    <x v="0"/>
    <s v="Lucrări de asfaltare "/>
    <x v="21"/>
    <s v="Lungimea totală a drumurilor amenajate (km)"/>
    <s v="RCO46 - Lungimea drumurilor reconstruite sau modernizate – din afara TENT-T"/>
    <m/>
    <m/>
    <s v="PNI - ANGHEL SALIGNY; PR 2021-2027"/>
    <x v="0"/>
    <s v="idee de proiect"/>
  </r>
  <r>
    <n v="252"/>
    <x v="0"/>
    <x v="0"/>
    <x v="1"/>
    <x v="2"/>
    <s v="Amenajare clădire Muzeu "/>
    <x v="21"/>
    <s v="Nr. clădiri aparținând infrastructurii de cultură și petrecerea timpului liber "/>
    <s v="RCO114 - Spații deschise create sau reabilitate în zonele urbane"/>
    <n v="1"/>
    <m/>
    <s v="PRSM/ID/5/6/5.2/B "/>
    <x v="0"/>
    <s v="idee de proiect"/>
  </r>
  <r>
    <n v="253"/>
    <x v="0"/>
    <x v="0"/>
    <x v="1"/>
    <x v="2"/>
    <s v="Montare arbori ornamentali și vegetație zona DJ -urilor"/>
    <x v="21"/>
    <s v="Nr. arborilor montați"/>
    <s v="RCO114 - Spații deschise create sau reabilitate în zonele urbane"/>
    <m/>
    <m/>
    <s v="PRSM/ID/5/6/5.2/B "/>
    <x v="0"/>
    <s v="idee de proiect"/>
  </r>
  <r>
    <n v="254"/>
    <x v="0"/>
    <x v="0"/>
    <x v="2"/>
    <x v="3"/>
    <s v="Extindere, reabilitare și modernizare școli"/>
    <x v="22"/>
    <s v="Nr. clădiri/săli de clasă realizate și dotate aparținând infrastructurii educaționale"/>
    <s v="RCO66 - Capacitatea sălilor de clasă din structurile noi sau modernizate de îngrijire a copiilor"/>
    <m/>
    <m/>
    <s v="PNRR C15; PR 2021-2027"/>
    <x v="0"/>
    <s v="idee de proiect"/>
  </r>
  <r>
    <n v="255"/>
    <x v="1"/>
    <x v="2"/>
    <x v="4"/>
    <x v="5"/>
    <s v="Extindere, reabilitare și modernizare clădiri publice  "/>
    <x v="22"/>
    <s v="Nr. clădiri aparținând infrastructurii administrației locale "/>
    <s v="RCO14 - Instituții publice care beneficiază de sprijin pentru a dezvolta servicii, produse și procese digitale"/>
    <m/>
    <m/>
    <s v="PNRR; PR 2021- 2027"/>
    <x v="0"/>
    <s v="idee de proiect"/>
  </r>
  <r>
    <n v="256"/>
    <x v="0"/>
    <x v="0"/>
    <x v="0"/>
    <x v="1"/>
    <s v="Dezvoltare reţea inteligentă de distribuţie a gazelor naturale în comunele Şoldanu, Radovanu şi Căscioarele, jud. Călăraşi"/>
    <x v="23"/>
    <s v="Lungimea rețelei de distribuție gaze naturale (km)"/>
    <m/>
    <m/>
    <n v="50656237.789999999"/>
    <s v="PNI - ANGHEL SALIGNY"/>
    <x v="0"/>
    <s v="idee de proiect"/>
  </r>
  <r>
    <n v="257"/>
    <x v="1"/>
    <x v="1"/>
    <x v="3"/>
    <x v="8"/>
    <s v="Înființare parc cu panouri fotovoltaice pentru asigurarea independenței energetice a Comunei Șoldanu"/>
    <x v="23"/>
    <s v="Nr. infrastructuri de regenerare energie regenerabilă"/>
    <s v="RCO19 - Clădiri publice cu performanță energetică îmbunătățită"/>
    <m/>
    <n v="5000000"/>
    <s v="AFM; PR 2021-2027"/>
    <x v="0"/>
    <s v="idee de proiect"/>
  </r>
  <r>
    <n v="258"/>
    <x v="0"/>
    <x v="0"/>
    <x v="0"/>
    <x v="1"/>
    <s v="Extindere rețea de canalizare comuna Sohatu,  Județul Călărași"/>
    <x v="24"/>
    <s v="Lungime rețea de canalizare (km)"/>
    <m/>
    <m/>
    <m/>
    <s v="AFM"/>
    <x v="0"/>
    <s v="idee de proiect"/>
  </r>
  <r>
    <n v="259"/>
    <x v="0"/>
    <x v="0"/>
    <x v="0"/>
    <x v="1"/>
    <s v="Extindere rețea apă comuna Sohatu, Județul Călărași"/>
    <x v="24"/>
    <s v="Lungime rețea de alimentare cu apă (km)"/>
    <m/>
    <m/>
    <m/>
    <s v="PNI - ANGHEL SALIGNY"/>
    <x v="0"/>
    <s v="idee de proiect"/>
  </r>
  <r>
    <n v="260"/>
    <x v="1"/>
    <x v="1"/>
    <x v="3"/>
    <x v="8"/>
    <s v="Reabilitarea și eficientizarea energetică a căldirii cu funcțiunea de dispensar uman din comuna Sohatu, sat Sohatu, Județul Călărași"/>
    <x v="24"/>
    <s v="Nr. infrastructuri de regenerare energie regenerabilă"/>
    <s v="RCO19 - Clădiri publice cu performanță energetică îmbunătățită"/>
    <m/>
    <n v="1239360"/>
    <s v="PNRR; Buget local; PR 2021-2027"/>
    <x v="0"/>
    <s v="idee de proiect"/>
  </r>
  <r>
    <n v="261"/>
    <x v="0"/>
    <x v="0"/>
    <x v="2"/>
    <x v="17"/>
    <s v="Program național Masa Sănătoasă"/>
    <x v="24"/>
    <m/>
    <m/>
    <m/>
    <n v="664000"/>
    <s v="Buget de stat ME"/>
    <x v="0"/>
    <s v="idee de proiect"/>
  </r>
  <r>
    <n v="262"/>
    <x v="1"/>
    <x v="1"/>
    <x v="3"/>
    <x v="8"/>
    <s v="Consolidarea seismică și renovarea energetică a clădirii publice locuințe multifamiliale din sat Sohatu, Județul Călărași"/>
    <x v="24"/>
    <s v="Nr. infrastructuri de regenerare energie regenerabilă"/>
    <s v="RCO19 - Clădiri publice cu performanță energetică îmbunătățită"/>
    <m/>
    <n v="4141959.78"/>
    <s v="PNRR; PR 2021-2027"/>
    <x v="0"/>
    <s v="idee de proiect"/>
  </r>
  <r>
    <n v="263"/>
    <x v="1"/>
    <x v="2"/>
    <x v="4"/>
    <x v="5"/>
    <s v="Completarea și actualizarea Planului Urbanistic General"/>
    <x v="24"/>
    <s v="Nr. documente elaboate/actualizate"/>
    <s v="RCO75 - Strategii de dezvoltare teritorială integrată care beneficiază de sprijin"/>
    <m/>
    <n v="433000"/>
    <s v="Buget Local"/>
    <x v="0"/>
    <s v="idee de proiect"/>
  </r>
  <r>
    <n v="264"/>
    <x v="0"/>
    <x v="0"/>
    <x v="0"/>
    <x v="0"/>
    <s v="Asfaltare străzi și drumuri în comuna Sohatu, Județul Călărași"/>
    <x v="24"/>
    <s v="Lungimea totală a drumurilor amenajate (km)"/>
    <s v="RCO46 - Lungimea drumurilor reconstruite sau modernizate – din afara TENT-T"/>
    <m/>
    <n v="11203626.619999999"/>
    <s v="PNI - ANGHEL SALIGNY; PR 2021-2027"/>
    <x v="0"/>
    <s v="idee de proiect"/>
  </r>
  <r>
    <n v="265"/>
    <x v="2"/>
    <x v="3"/>
    <x v="8"/>
    <x v="12"/>
    <s v="Modernizare drumuri de exploatare agricolă"/>
    <x v="25"/>
    <s v="Lungimea totală a drumurilor agricole amenajate (km)"/>
    <s v="RCO46 - Lungimea drumurilor reconstruite sau modernizate – din afara TENT-T"/>
    <m/>
    <m/>
    <s v="PNRR,CNI,PNS"/>
    <x v="0"/>
    <s v="idee de proiect"/>
  </r>
  <r>
    <n v="266"/>
    <x v="0"/>
    <x v="0"/>
    <x v="0"/>
    <x v="1"/>
    <s v="Înființare/extindere rețea gaze "/>
    <x v="25"/>
    <s v="Lungimea rețelei de distribuție gaze naturale (km)"/>
    <m/>
    <m/>
    <m/>
    <s v="PDD - P1; AFM"/>
    <x v="0"/>
    <s v="idee de proiect"/>
  </r>
  <r>
    <n v="267"/>
    <x v="0"/>
    <x v="0"/>
    <x v="2"/>
    <x v="3"/>
    <s v="Extinderea și modernizarea școlilor din Comuna Spantov"/>
    <x v="25"/>
    <s v="Nr. clădiri/săli de clasă realizate și dotate aparținând infrastructurii educaționale"/>
    <s v="RCO66 - Capacitatea sălilor de clasă din structurile noi sau modernizate de îngrijire a copiilor"/>
    <m/>
    <m/>
    <s v="PNRR; PNS 2023-2024; PR 2021-2027"/>
    <x v="0"/>
    <s v="idee de proiect"/>
  </r>
  <r>
    <n v="268"/>
    <x v="0"/>
    <x v="0"/>
    <x v="0"/>
    <x v="1"/>
    <s v="Extindere iluminat public cu leduri și panouri fotovoltaice"/>
    <x v="25"/>
    <s v="Nr. de corpuri de iluminat instalate"/>
    <m/>
    <m/>
    <m/>
    <s v="AFM,PNRR,PNS"/>
    <x v="0"/>
    <s v="idee de proiect"/>
  </r>
  <r>
    <n v="269"/>
    <x v="0"/>
    <x v="0"/>
    <x v="0"/>
    <x v="0"/>
    <s v="Modernizare trotuare în Comuna Spantov"/>
    <x v="25"/>
    <s v="Lungimea totală a trotuarelor amenajate (km)"/>
    <s v="RCO46 - Lungimea drumurilor reconstruite sau modernizate – din afara TENT-T"/>
    <m/>
    <m/>
    <s v="PNS 2023-2027; PR 2021-2027"/>
    <x v="0"/>
    <s v="idee de proiect"/>
  </r>
  <r>
    <n v="270"/>
    <x v="0"/>
    <x v="0"/>
    <x v="0"/>
    <x v="0"/>
    <s v="Asfaltare străzi în Comuna Spantov"/>
    <x v="25"/>
    <s v="Lungimea totală a drumurilor amenajate (km)"/>
    <s v="RCO46 - Lungimea drumurilor reconstruite sau modernizate – din afara TENT-T"/>
    <m/>
    <m/>
    <s v="CNI; PNS 2023-2027; PR 2021-2027"/>
    <x v="0"/>
    <s v="idee de proiect"/>
  </r>
  <r>
    <n v="271"/>
    <x v="0"/>
    <x v="0"/>
    <x v="0"/>
    <x v="0"/>
    <s v="Înființare piste de bicicliști în Comuna Spantov"/>
    <x v="25"/>
    <s v="Lungime trotuare și piste de biciclete (km)"/>
    <s v="RCO58 - Piste ciclabile care beneficiază de sprijin"/>
    <m/>
    <m/>
    <s v="PNS 2023-2027; CNI; Buget local; PR 2021-2027"/>
    <x v="0"/>
    <s v="idee de proiect"/>
  </r>
  <r>
    <n v="272"/>
    <x v="0"/>
    <x v="0"/>
    <x v="1"/>
    <x v="2"/>
    <s v="Amenajare și dotare baza sportivă în Comuna Spantov"/>
    <x v="25"/>
    <s v="Nr. infrastructuri sportive amenajate"/>
    <s v="RCO114 - Spații deschise create sau reabilitate în zonele urbane"/>
    <n v="1"/>
    <m/>
    <s v="PNS 2023-2027; CNI; Buget local"/>
    <x v="0"/>
    <s v="idee de proiect"/>
  </r>
  <r>
    <n v="273"/>
    <x v="1"/>
    <x v="2"/>
    <x v="4"/>
    <x v="5"/>
    <s v="Construire arhivă în Comuna Spantov"/>
    <x v="25"/>
    <s v="Nr. clădiri aparținând infrastructurii administrației locale "/>
    <s v="RCO14 - Instituții publice care beneficiază de sprijin pentru a dezvolta servicii, produse și procese digitale"/>
    <m/>
    <m/>
    <s v="CNI; PNRR; PR 2021- 2027"/>
    <x v="0"/>
    <s v="idee de proiect"/>
  </r>
  <r>
    <n v="274"/>
    <x v="1"/>
    <x v="1"/>
    <x v="3"/>
    <x v="8"/>
    <s v="Reabilitare energetică a școlilor din Comuna Spantov"/>
    <x v="25"/>
    <s v="Nr. infrastructuri de regenerare energie regenerabilă"/>
    <s v="RCO19 - Clădiri publice cu performanță energetică îmbunătățită"/>
    <m/>
    <m/>
    <s v="AFM; PNRR; PR 2021-2027"/>
    <x v="0"/>
    <s v="idee de proiect"/>
  </r>
  <r>
    <n v="275"/>
    <x v="0"/>
    <x v="0"/>
    <x v="1"/>
    <x v="2"/>
    <s v="Înființare locuri de joacă pentru copii"/>
    <x v="25"/>
    <s v="Nr. spațiilor de joacă amenajate"/>
    <s v="RCO114 - Spații deschise create sau reabilitate în zonele urbane"/>
    <m/>
    <m/>
    <s v="PR 2021 - 2027,PNS 2023-2027"/>
    <x v="0"/>
    <s v="idee de proiect"/>
  </r>
  <r>
    <n v="276"/>
    <x v="0"/>
    <x v="0"/>
    <x v="1"/>
    <x v="2"/>
    <s v="Înființare așezăminte culturale"/>
    <x v="25"/>
    <s v="Nr. clădiri aparținând infrastructurii de cultură și petrecerea timpului liber "/>
    <s v="RCO114 - Spații deschise create sau reabilitate în zonele urbane"/>
    <m/>
    <m/>
    <s v="PR 2021 - 2027,PNS 2023-2027"/>
    <x v="0"/>
    <s v="idee de proiect"/>
  </r>
  <r>
    <n v="277"/>
    <x v="0"/>
    <x v="0"/>
    <x v="6"/>
    <x v="7"/>
    <s v="Construire anexă socială"/>
    <x v="25"/>
    <s v="Nr. clădiri aparținând infrastructurii sociale "/>
    <s v="RCO14 - Instituții publice care beneficiază de sprijin pentru a dezvolta servicii, produse și procese digitale"/>
    <n v="1"/>
    <m/>
    <s v="PNRR,CNI"/>
    <x v="0"/>
    <s v="idee de proiect"/>
  </r>
  <r>
    <n v="278"/>
    <x v="0"/>
    <x v="0"/>
    <x v="1"/>
    <x v="2"/>
    <s v="Amenajare rigole betonate și podețe de acces"/>
    <x v="25"/>
    <s v="Nr. rigole și podețe amenajate"/>
    <s v="RCO114 - Spații deschise create sau reabilitate în zonele urbane"/>
    <m/>
    <m/>
    <s v="PNS 2023-2027; CNI; Buget local"/>
    <x v="0"/>
    <s v="idee de proiect"/>
  </r>
  <r>
    <n v="279"/>
    <x v="0"/>
    <x v="0"/>
    <x v="0"/>
    <x v="0"/>
    <s v="Modernizare drumuri sătești în Comuna Ileana, Județul Călărași"/>
    <x v="26"/>
    <s v="Lungimea totală a drumurilor amenajate (km)"/>
    <s v="RCO46 - Lungimea drumurilor reconstruite sau modernizate – din afara TENT-T"/>
    <m/>
    <n v="32039140.809999999"/>
    <s v="PNI Anghel Saligny; PR 2021-2027"/>
    <x v="0"/>
    <s v="idee de proiect"/>
  </r>
  <r>
    <n v="280"/>
    <x v="0"/>
    <x v="0"/>
    <x v="0"/>
    <x v="1"/>
    <s v="Înființare sistem alimentare cu apă în  Comuna Ileana, Județul Călărași"/>
    <x v="26"/>
    <s v="Lungime rețea de alimentare cu apă (km)"/>
    <m/>
    <m/>
    <n v="3421177.6"/>
    <s v="PNDL I"/>
    <x v="0"/>
    <s v="idee de proiect"/>
  </r>
  <r>
    <n v="281"/>
    <x v="0"/>
    <x v="0"/>
    <x v="1"/>
    <x v="2"/>
    <s v="Reabilitare Cămin Cultural în Comuna Ileana, Județul Călărași"/>
    <x v="26"/>
    <s v="Nr. clădiri aparținând infrastructurii de cultură și petrecerea timpului liber "/>
    <s v="RCO114 - Spații deschise create sau reabilitate în zonele urbane"/>
    <n v="1"/>
    <m/>
    <s v="MDLPA"/>
    <x v="0"/>
    <s v="idee de proiect"/>
  </r>
  <r>
    <n v="282"/>
    <x v="1"/>
    <x v="2"/>
    <x v="4"/>
    <x v="5"/>
    <s v="Reabilitare sediu primărie  în Comuna Ileana, Județul Călărași"/>
    <x v="26"/>
    <s v="Nr. clădiri aparținând infrastructurii administrației locale "/>
    <s v="RCO14 - Instituții publice care beneficiază de sprijin pentru a dezvolta servicii, produse și procese digitale"/>
    <m/>
    <m/>
    <s v="MDLPA; PR 2021- 2027"/>
    <x v="0"/>
    <s v="idee de proiect"/>
  </r>
  <r>
    <n v="283"/>
    <x v="0"/>
    <x v="0"/>
    <x v="5"/>
    <x v="6"/>
    <s v="Reabilitare Dispensar Uman  în Comuna Ileana, Județul Călărași"/>
    <x v="26"/>
    <s v="Nr. clădiri aparținând infrastructurii sanitare"/>
    <s v="RCO14 - Instituții publice care beneficiază de sprijin pentru a dezvolta servicii, produse și procese digitale"/>
    <n v="1"/>
    <m/>
    <s v="MDLPA; PR 2021- 2027"/>
    <x v="0"/>
    <s v="idee de proiect"/>
  </r>
  <r>
    <n v="284"/>
    <x v="0"/>
    <x v="0"/>
    <x v="2"/>
    <x v="3"/>
    <s v="Reabilitare și modernizare Școală sat Florica"/>
    <x v="26"/>
    <s v="Nr. clădiri/săli de clasă realizate și dotate aparținând infrastructurii educaționale"/>
    <s v="RCO66 - Capacitatea sălilor de clasă din structurile noi sau modernizate de îngrijire a copiilor"/>
    <m/>
    <n v="2033719.59"/>
    <s v="PNDL I; PR 2021-2027"/>
    <x v="0"/>
    <s v="idee de proiect"/>
  </r>
  <r>
    <n v="285"/>
    <x v="1"/>
    <x v="1"/>
    <x v="3"/>
    <x v="8"/>
    <s v="Înființare parc fotovoltaic în Comuna Ileana, Județul Călărași"/>
    <x v="26"/>
    <s v="Nr. infrastructuri de regenerare energie regenerabilă"/>
    <s v="RCO19 - Clădiri publice cu performanță energetică îmbunătățită"/>
    <m/>
    <m/>
    <s v="AFM; PR 2021-2027"/>
    <x v="0"/>
    <s v="idee de proiect"/>
  </r>
  <r>
    <n v="286"/>
    <x v="0"/>
    <x v="0"/>
    <x v="0"/>
    <x v="1"/>
    <s v="Modernizarea sistemului de iluminat public stradal în Comuna Ileana, Județul Călărași"/>
    <x v="26"/>
    <s v="Nr. de corpuri de iluminat instalate"/>
    <m/>
    <m/>
    <m/>
    <s v="AFM"/>
    <x v="0"/>
    <s v="idee de proiect"/>
  </r>
  <r>
    <n v="287"/>
    <x v="0"/>
    <x v="0"/>
    <x v="2"/>
    <x v="3"/>
    <s v="Dotarea cu mobilier, materiale didactice și echipamente digitale a unităților de învățământ  în Comuna Ileana, Județul Călărași"/>
    <x v="26"/>
    <s v="Nr. clădiri/săli de clasă realizate și dotate aparținând infrastructurii educaționale"/>
    <s v="RCO66 - Capacitatea sălilor de clasă din structurile noi sau modernizate de îngrijire a copiilor"/>
    <m/>
    <n v="750417.55"/>
    <s v="PNRR C15; PR 2021-2027"/>
    <x v="0"/>
    <s v="idee de proiect"/>
  </r>
  <r>
    <n v="288"/>
    <x v="0"/>
    <x v="0"/>
    <x v="1"/>
    <x v="2"/>
    <s v="Modernizare și dotare teren de sport  Comuna Ileana, Județul Călărași"/>
    <x v="26"/>
    <s v="Nr. infrastructuri sportive amenajate"/>
    <s v="RCO114 - Spații deschise create sau reabilitate în zonele urbane"/>
    <n v="1"/>
    <m/>
    <s v="CNI"/>
    <x v="0"/>
    <s v="idee de proiect"/>
  </r>
  <r>
    <n v="289"/>
    <x v="0"/>
    <x v="0"/>
    <x v="6"/>
    <x v="7"/>
    <s v="Înființare centru de zi pentru copii aflați în situație de risc de separare de părinți – cod serviciu social 8891CZ-C-II,  Comuna Ileana, Județul Călărași"/>
    <x v="26"/>
    <s v="Nr. clădiri aparținând infrastructurii sociale "/>
    <s v="RCO14 - Instituții publice care beneficiază de sprijin pentru a dezvolta servicii, produse și procese digitale"/>
    <n v="1"/>
    <n v="2343159.59"/>
    <s v="PNRR C15"/>
    <x v="0"/>
    <s v="SF; PT "/>
  </r>
  <r>
    <n v="290"/>
    <x v="0"/>
    <x v="0"/>
    <x v="2"/>
    <x v="3"/>
    <s v="Reabilitare și modernizare Școală Gimnazială nr. 2 Arțari"/>
    <x v="26"/>
    <s v="Nr. clădiri/săli de clasă realizate și dotate aparținând infrastructurii educaționale"/>
    <s v="RCO66 - Capacitatea sălilor de clasă din structurile noi sau modernizate de îngrijire a copiilor"/>
    <m/>
    <n v="3883599.22"/>
    <s v="PNDL I; PR 2021-2027"/>
    <x v="0"/>
    <s v="idee de proiect"/>
  </r>
  <r>
    <n v="291"/>
    <x v="0"/>
    <x v="0"/>
    <x v="0"/>
    <x v="15"/>
    <s v="Achiziționare încarcator frontal"/>
    <x v="26"/>
    <s v="Nr. utilajelor achiziționate"/>
    <m/>
    <m/>
    <n v="516238.76"/>
    <s v="PNS 2023-2027"/>
    <x v="0"/>
    <s v="idee de proiect"/>
  </r>
  <r>
    <n v="292"/>
    <x v="0"/>
    <x v="0"/>
    <x v="2"/>
    <x v="3"/>
    <s v="Reabilitare și modernizare Școală Ștefanești"/>
    <x v="26"/>
    <s v="Nr. clădiri/săli de clasă realizate și dotate aparținând infrastructurii educaționale"/>
    <s v="RCO66 - Capacitatea sălilor de clasă din structurile noi sau modernizate de îngrijire a copiilor"/>
    <m/>
    <n v="1748407.31"/>
    <s v="PNDL II; PR 2021-2027"/>
    <x v="0"/>
    <s v="idee de proiect"/>
  </r>
  <r>
    <n v="293"/>
    <x v="0"/>
    <x v="0"/>
    <x v="0"/>
    <x v="0"/>
    <s v="Asfaltare și modernizare drumuri de interes local, Comuna Ileana, Județul Călărași"/>
    <x v="26"/>
    <s v="Lungimea totală a drumurilor amenajate (km)"/>
    <s v="RCO46 - Lungimea drumurilor reconstruite sau modernizate – din afara TENT-T"/>
    <m/>
    <n v="15497799.09"/>
    <s v="PNDL II; PR 2021-2027"/>
    <x v="0"/>
    <s v="idee de proiect"/>
  </r>
  <r>
    <n v="294"/>
    <x v="0"/>
    <x v="0"/>
    <x v="1"/>
    <x v="2"/>
    <s v="Amenajare complex sportiv în sat Ștefanești"/>
    <x v="26"/>
    <s v="Nr. infrastructuri sportive amenajate"/>
    <s v="RCO114 - Spații deschise create sau reabilitate în zonele urbane"/>
    <n v="1"/>
    <m/>
    <s v="CNI"/>
    <x v="0"/>
    <s v="idee de proiect"/>
  </r>
  <r>
    <n v="295"/>
    <x v="0"/>
    <x v="0"/>
    <x v="1"/>
    <x v="2"/>
    <s v="Construire sală de sport în sat Florica"/>
    <x v="26"/>
    <s v="Nr. infrastructuri sportive amenajate"/>
    <s v="RCO114 - Spații deschise create sau reabilitate în zonele urbane"/>
    <n v="1"/>
    <m/>
    <s v="CNI"/>
    <x v="0"/>
    <s v="idee de proiect"/>
  </r>
  <r>
    <n v="296"/>
    <x v="0"/>
    <x v="0"/>
    <x v="1"/>
    <x v="2"/>
    <s v="Amenajare complex sportiv în satul Arțari"/>
    <x v="26"/>
    <s v="Nr. infrastructuri sportive amenajate"/>
    <s v="RCO114 - Spații deschise create sau reabilitate în zonele urbane"/>
    <n v="1"/>
    <m/>
    <s v="CNI"/>
    <x v="0"/>
    <s v="idee de proiect"/>
  </r>
  <r>
    <n v="297"/>
    <x v="0"/>
    <x v="0"/>
    <x v="0"/>
    <x v="1"/>
    <s v="Extindere sistem de canalizare menajeră"/>
    <x v="27"/>
    <s v="Lungime rețea de canalizare (km)"/>
    <m/>
    <m/>
    <m/>
    <s v="PNRR-PI12; PDD-PI2"/>
    <x v="1"/>
    <s v="idee de proiect"/>
  </r>
  <r>
    <n v="298"/>
    <x v="0"/>
    <x v="0"/>
    <x v="0"/>
    <x v="1"/>
    <s v="Reabilitare rețea de iluminat public"/>
    <x v="27"/>
    <s v="Nr. de corpuri de iluminat instalate"/>
    <m/>
    <m/>
    <m/>
    <s v="PNRR-PI24"/>
    <x v="1"/>
    <s v="idee de proiect"/>
  </r>
  <r>
    <n v="299"/>
    <x v="0"/>
    <x v="0"/>
    <x v="0"/>
    <x v="1"/>
    <s v="Rețea distribuție gaze naturale"/>
    <x v="27"/>
    <s v="Lungimea rețelei de distribuție gaze naturale (km)"/>
    <m/>
    <m/>
    <m/>
    <s v="CNI"/>
    <x v="1"/>
    <s v="proiect depus"/>
  </r>
  <r>
    <n v="300"/>
    <x v="0"/>
    <x v="0"/>
    <x v="2"/>
    <x v="3"/>
    <s v="Construcţie grădiniţă cu program prelungit comuna Borcea, judeţul Călăraşi"/>
    <x v="27"/>
    <s v="Nr. clădiri/săli de clasă realizate și dotate aparținând infrastructurii educaționale"/>
    <s v="RCO66 - Capacitatea sălilor de clasă din structurile noi sau modernizate de îngrijire a copiilor"/>
    <m/>
    <n v="1350864"/>
    <s v="PNRR-PI32"/>
    <x v="1"/>
    <s v="idee de proiect"/>
  </r>
  <r>
    <n v="301"/>
    <x v="0"/>
    <x v="0"/>
    <x v="2"/>
    <x v="3"/>
    <s v="Modernizare Grădiniţa nr.1, comuna Borcea"/>
    <x v="27"/>
    <s v="Nr. clădiri/săli de clasă realizate și dotate aparținând infrastructurii educaționale"/>
    <s v="RCO66 - Capacitatea sălilor de clasă din structurile noi sau modernizate de îngrijire a copiilor"/>
    <m/>
    <n v="200000"/>
    <s v="PNRR-PI32"/>
    <x v="1"/>
    <s v="SF"/>
  </r>
  <r>
    <n v="302"/>
    <x v="0"/>
    <x v="0"/>
    <x v="1"/>
    <x v="2"/>
    <s v="Dotare Cămin cultural în comuna Borcea"/>
    <x v="27"/>
    <s v="Nr. clădiri aparținând infrastructurii de cultură și petrecerea timpului liber "/>
    <s v="RCO114 - Spații deschise create sau reabilitate în zonele urbane"/>
    <m/>
    <n v="200000"/>
    <s v="PR OS5.2 Axa 6"/>
    <x v="1"/>
    <s v="idee de proiect"/>
  </r>
  <r>
    <n v="303"/>
    <x v="0"/>
    <x v="0"/>
    <x v="0"/>
    <x v="13"/>
    <s v="Reabilitare termică a căminului pentru persoane vârstnice Sf Antim Ivireanul"/>
    <x v="28"/>
    <s v="Nr. clădiri aparținând infrastructurii administrației locale "/>
    <m/>
    <m/>
    <s v="567.000,00 euro"/>
    <s v="PR OS2.8, Axa 3 2021-2027; SUERD; Buget local; PNRR-PI22"/>
    <x v="1"/>
    <s v="idee de proiect"/>
  </r>
  <r>
    <n v="304"/>
    <x v="0"/>
    <x v="0"/>
    <x v="0"/>
    <x v="1"/>
    <s v="Extinderea alimentării cu apă și a canalizării în Cartierul FNC Livadă"/>
    <x v="28"/>
    <s v="Lungimea rețelei de distribuție gaze naturale (km)"/>
    <m/>
    <m/>
    <m/>
    <s v="PNRR-PI11; PDD-PI2"/>
    <x v="1"/>
    <s v="idee de proiect"/>
  </r>
  <r>
    <n v="305"/>
    <x v="0"/>
    <x v="0"/>
    <x v="0"/>
    <x v="1"/>
    <s v="Extinderea rețelelor de gaze în Cartierul Oborul Nou"/>
    <x v="28"/>
    <s v="Lungimea rețelei de distribuție gaze naturale (km)"/>
    <m/>
    <m/>
    <m/>
    <s v="PDD-P1; AFM"/>
    <x v="1"/>
    <s v="idee de proiect"/>
  </r>
  <r>
    <n v="306"/>
    <x v="0"/>
    <x v="0"/>
    <x v="0"/>
    <x v="1"/>
    <s v="Extinderea alimentării cu apă și a canalizării în Cartierul Oborul Nou"/>
    <x v="28"/>
    <s v="Lungimea rețelei de distribuție gaze naturale (km)"/>
    <m/>
    <m/>
    <m/>
    <s v="PNRR-PI11; PDD-PI2"/>
    <x v="1"/>
    <s v="idee de proiect"/>
  </r>
  <r>
    <n v="307"/>
    <x v="0"/>
    <x v="0"/>
    <x v="0"/>
    <x v="13"/>
    <s v="Reabilitarea termică a Grădiniței cu program prelungit ȚARA COPILĂRIEI Călărași"/>
    <x v="28"/>
    <s v="Nr. clădiri aparținând infrastructurii administrației locale "/>
    <m/>
    <m/>
    <s v="761.000,00 euro"/>
    <s v="PR OS2.8, Axa 3 2021-2027; SUERD; Buget local; PNRR-PI22"/>
    <x v="1"/>
    <s v="idee de proiect"/>
  </r>
  <r>
    <n v="308"/>
    <x v="0"/>
    <x v="0"/>
    <x v="0"/>
    <x v="13"/>
    <s v="Reabilitarea termică a Liceului teoretic M. EMINESCU Călărași"/>
    <x v="28"/>
    <s v="Nr. clădiri aparținând infrastructurii administrației locale "/>
    <m/>
    <m/>
    <s v="952.000,00 euro"/>
    <s v="PR OS2.8, Axa 3 2021-2027; SUERD; Buget local; PNRR-PI22"/>
    <x v="1"/>
    <s v="idee de proiect"/>
  </r>
  <r>
    <n v="309"/>
    <x v="0"/>
    <x v="0"/>
    <x v="0"/>
    <x v="13"/>
    <s v="Reabilitarea termică a Școlii Gimnaziale T. VLADIMIRESCU Călărași"/>
    <x v="28"/>
    <s v="Nr. clădiri aparținând infrastructurii administrației locale "/>
    <m/>
    <m/>
    <s v="931.000,00 euro"/>
    <s v="PR OS2.8, Axa 3 2021-2027; SUERD; Buget local; PNRR-PI22"/>
    <x v="1"/>
    <s v="idee de proiect"/>
  </r>
  <r>
    <n v="310"/>
    <x v="0"/>
    <x v="0"/>
    <x v="0"/>
    <x v="0"/>
    <s v="Reducerea emisiilor de carbon în Municipiul Călărași prin modernizarea infrastructurii căilor de rulare a transportului public local (reabilitare str. București-str. Prel.București"/>
    <x v="28"/>
    <s v="Lungimea totală a drumurilor amenajate (km)"/>
    <s v="RCO46 - Lungimea drumurilor reconstruite sau modernizate – din afara TENT-T"/>
    <m/>
    <s v="9.785.000,00 euro"/>
    <s v="PR OS2.8, Axa 3 2021-2027; SUERD; Buget local; PNRR-PI22"/>
    <x v="1"/>
    <s v="idee de proiect"/>
  </r>
  <r>
    <n v="311"/>
    <x v="0"/>
    <x v="0"/>
    <x v="0"/>
    <x v="0"/>
    <s v="Reducerea emisiilor de CO2 în zona urbană prin construirea unui terminal intermodal de transport în zona de Vest (SIDERCA) a Municipiului Călărași"/>
    <x v="28"/>
    <s v="Nr. măsuri reducere emisii implementate"/>
    <m/>
    <m/>
    <s v="756.000,00 euro"/>
    <s v="PR OS.8, Axa 3; "/>
    <x v="1"/>
    <s v="idee de proiect"/>
  </r>
  <r>
    <n v="312"/>
    <x v="0"/>
    <x v="0"/>
    <x v="0"/>
    <x v="0"/>
    <s v="Promovarea utilizării mijloacelor alternative de mobilitate și a intermodalității în Municipiul Călărași prin amenajare unei rețele de piste de biciclete"/>
    <x v="28"/>
    <s v="Nr. măsuri mobilitate alternativă implementate"/>
    <m/>
    <m/>
    <s v="1.306.045,00 euro"/>
    <s v="PR OS.8, Axa 3"/>
    <x v="1"/>
    <s v="idee de proiect"/>
  </r>
  <r>
    <n v="313"/>
    <x v="0"/>
    <x v="0"/>
    <x v="0"/>
    <x v="0"/>
    <s v="Îmbunătățirea transportului public de călători în municipiul Călărași și creșterea performanțelor acestuia prin cearea unui sistem inteligent de management al traficului și modernizare video, bazat pe instrumente inovative și eficiente (centrul de monitorizare trafic, semaforizare)"/>
    <x v="28"/>
    <s v="Sistem management trafic implementat"/>
    <s v="RCO14 - Instituții publice care beneficiază de sprijin pentru a dezvolta servicii, produse și procese digitale"/>
    <m/>
    <s v="3.814.000,00 euro"/>
    <s v="PR OS.8, Axa 3; CNI"/>
    <x v="1"/>
    <s v="idee de proiect"/>
  </r>
  <r>
    <n v="314"/>
    <x v="0"/>
    <x v="0"/>
    <x v="0"/>
    <x v="0"/>
    <s v="Crșterea atractivității, siguranței și eficienței transportului public în municipiul Călărași prin modernizarea acestui mod de transport - (AUTOBUZE, INFO CĂLĂTORI, E-TIKETING, STAȚII CĂLĂTORI)"/>
    <x v="28"/>
    <s v="Nr. măsuri mobilitate alternativă implementate"/>
    <m/>
    <m/>
    <s v="2.766.000,00 euro"/>
    <s v="PR OS.8, Axa 3"/>
    <x v="1"/>
    <s v="idee de proiect"/>
  </r>
  <r>
    <n v="315"/>
    <x v="0"/>
    <x v="0"/>
    <x v="0"/>
    <x v="0"/>
    <s v="Mobilitate urbană prin promovarea utilizării mijloacelor alternative de transport (reabilitare trotuare, înființare pistă de biciclete, amplasare stații autobuz, achiziție de autobuze, reabilitare Bld. Republicii)"/>
    <x v="28"/>
    <s v="Lungime trotuare și piste de biciclete (km)"/>
    <s v="RCO58 - Piste ciclabile care beneficiază de sprijin"/>
    <m/>
    <s v="23.800.000,00 euro"/>
    <s v="PR OS.8, Axa 3; Buget local"/>
    <x v="1"/>
    <s v="idee de proiect"/>
  </r>
  <r>
    <n v="316"/>
    <x v="0"/>
    <x v="0"/>
    <x v="0"/>
    <x v="0"/>
    <s v="Modernizare străzi în cartierul Mircea Vodă, Municipiul Călărași"/>
    <x v="28"/>
    <s v="Lungimea totală a drumurilor amenajate (km)"/>
    <s v="RCO46 - Lungimea drumurilor reconstruite sau modernizate – din afara TENT-T"/>
    <m/>
    <m/>
    <s v="CNI"/>
    <x v="1"/>
    <s v="idee de proiect"/>
  </r>
  <r>
    <n v="317"/>
    <x v="0"/>
    <x v="0"/>
    <x v="0"/>
    <x v="0"/>
    <s v="Modernizarea străzilor M.Kogălniceanu și Bld. 1Mai"/>
    <x v="28"/>
    <s v="Lungimea totală a drumurilor amenajate (km)"/>
    <s v="RCO46 - Lungimea drumurilor reconstruite sau modernizate – din afara TENT-T"/>
    <m/>
    <m/>
    <s v="CNI"/>
    <x v="1"/>
    <s v="idee de proiect"/>
  </r>
  <r>
    <n v="318"/>
    <x v="0"/>
    <x v="0"/>
    <x v="0"/>
    <x v="0"/>
    <s v="Reabilitarea/modernizarea rețelei rutiere urbane la nivelul municipiului Călărași și dezvoltarea infrastructurii rutiere în zonele de extindere a intravilanului"/>
    <x v="28"/>
    <s v="Lungimea totală a drumurilor amenajate (km)"/>
    <s v="RCO46 - Lungimea drumurilor reconstruite sau modernizate – din afara TENT-T"/>
    <m/>
    <s v="7.000.000,00 euro"/>
    <s v="CNI"/>
    <x v="1"/>
    <s v="idee de proiect"/>
  </r>
  <r>
    <n v="319"/>
    <x v="0"/>
    <x v="0"/>
    <x v="0"/>
    <x v="0"/>
    <s v="Sporirea gradului de mobilitate a populației prin introducerea unui sistem integrat de mobilitate urbană alternativă, cu stații inteligente automatizate de biciclete în Municipiul Călărași"/>
    <x v="28"/>
    <s v="Nr. măsuri mobilitate alternativă implementate"/>
    <m/>
    <m/>
    <s v="1.290.000,00 euro"/>
    <s v="PR OS2.8, Axa 3; CNI"/>
    <x v="1"/>
    <s v="idee de proiect"/>
  </r>
  <r>
    <n v="320"/>
    <x v="0"/>
    <x v="0"/>
    <x v="0"/>
    <x v="0"/>
    <s v="Îmbunătățirea siguranței navigabilității pe fluviul Dunărea în regiunea transfrontalieră Călărași-Silistra (amenajarea malului stâng al Brațului Borcea) Leader proiect: UAT Județul Călărași; Partener 2: Municipalitatea Silistra (BG)"/>
    <x v="28"/>
    <s v="Nr. măsuri îmbunătățire siguranță implementate"/>
    <m/>
    <m/>
    <s v="3.040.000,00 euro"/>
    <s v="INTERREG V - A; PT"/>
    <x v="1"/>
    <s v="idee de proiect"/>
  </r>
  <r>
    <n v="321"/>
    <x v="0"/>
    <x v="0"/>
    <x v="0"/>
    <x v="0"/>
    <s v="Amenajarea/reabilitarea de parcări publice în Muncipiul Călărași"/>
    <x v="28"/>
    <s v="Nr. locurilor de parcare amenajate"/>
    <s v="RCO114 - Spații deschise create sau reabilitate în zonele urbane"/>
    <m/>
    <s v="1.000.000,00 euro"/>
    <s v="Buget local/_x000a_Fonduri naționale/_x000a_Alte surse_x000a_"/>
    <x v="1"/>
    <s v="idee de proiect"/>
  </r>
  <r>
    <n v="322"/>
    <x v="0"/>
    <x v="0"/>
    <x v="0"/>
    <x v="0"/>
    <s v="Reabilitarea spațiului urban din municipiul Călărași prin amenajarea spațiilor verzi din zona de vest și a spațiului verde  din zona de locuit Navrom"/>
    <x v="28"/>
    <s v="Nr. spațiilor verzi amenajate"/>
    <s v="RCO114 - Spații deschise create sau reabilitate în zonele urbane"/>
    <m/>
    <s v="3.115.000,00 euro"/>
    <s v="PR 2021-2027; Buget local"/>
    <x v="1"/>
    <s v="idee de proiect"/>
  </r>
  <r>
    <n v="323"/>
    <x v="0"/>
    <x v="0"/>
    <x v="0"/>
    <x v="1"/>
    <s v="Consolidare clădire Piața Centrală"/>
    <x v="28"/>
    <s v="Nr. clădirilor pieței centrale"/>
    <m/>
    <n v="1"/>
    <m/>
    <s v="Buget local"/>
    <x v="1"/>
    <s v="Nota conceptuală"/>
  </r>
  <r>
    <n v="324"/>
    <x v="0"/>
    <x v="0"/>
    <x v="2"/>
    <x v="3"/>
    <s v="Reabilitare infrastructură educațională pentru învățământ antepreșcolar și preșcolar - Grădinița cu program prelungit nr. 4 &quot;Step by Step&quot; Călărași"/>
    <x v="28"/>
    <s v="Nr. clădiri/săli de clasă realizate și dotate aparținând infrastructurii educaționale"/>
    <s v="RCO66 - Capacitatea sălilor de clasă din structurile noi sau modernizate de îngrijire a copiilor"/>
    <m/>
    <s v="489.000,00 euro"/>
    <s v="PR 2021-2027; PNRR; Buget local"/>
    <x v="1"/>
    <s v="idee de proiect"/>
  </r>
  <r>
    <n v="325"/>
    <x v="0"/>
    <x v="0"/>
    <x v="2"/>
    <x v="3"/>
    <s v="Modernizarea, reabilitarea și echiparea Liceului Danubius"/>
    <x v="28"/>
    <s v="Nr. clădiri/săli de clasă realizate și dotate aparținând infrastructurii educaționale"/>
    <s v="RCO66 - Capacitatea sălilor de clasă din structurile noi sau modernizate de îngrijire a copiilor"/>
    <m/>
    <s v="500.000,00 euro"/>
    <s v="POR 2014-2020, 4.5._x000a_Buget local; PNRR-PI17, PI32; POR OS4.2 Axa 5"/>
    <x v="1"/>
    <s v="În implementare"/>
  </r>
  <r>
    <n v="326"/>
    <x v="0"/>
    <x v="0"/>
    <x v="2"/>
    <x v="3"/>
    <s v="Dezvoltarea infrastructurii educaționale antepreșcolară și preșcolară din Municipiul Călărași - Creșa săptămânală"/>
    <x v="28"/>
    <s v="Nr. clădiri/săli de clasă realizate și dotate aparținând infrastructurii educaționale"/>
    <s v="RCO66 - Capacitatea sălilor de clasă din structurile noi sau modernizate de îngrijire a copiilor"/>
    <m/>
    <s v="1.046.000,00 euro"/>
    <s v="PR 2021-2027; PNRR; Buget local"/>
    <x v="1"/>
    <s v="idee de proiect"/>
  </r>
  <r>
    <n v="327"/>
    <x v="0"/>
    <x v="0"/>
    <x v="2"/>
    <x v="3"/>
    <s v="Modernizarea, reabilitarea și echiparea Colegiului Agricol &quot;Sandu Aldea&quot; Călărași"/>
    <x v="28"/>
    <s v="Nr. clădiri/săli de clasă realizate și dotate aparținând infrastructurii educaționale"/>
    <s v="RCO66 - Capacitatea sălilor de clasă din structurile noi sau modernizate de îngrijire a copiilor"/>
    <m/>
    <s v="637.500,00 euro"/>
    <s v="POR 2014-2020, 4.5._x000a_Buget local; PNRR-PI17, PI32; POR OS4.2 Axa 5"/>
    <x v="1"/>
    <s v="proiect depus"/>
  </r>
  <r>
    <n v="328"/>
    <x v="0"/>
    <x v="0"/>
    <x v="2"/>
    <x v="3"/>
    <s v="Modernizare și extindere corp B Liceul M. Eminescu din Municipiul Călărași, județul Călărași"/>
    <x v="28"/>
    <s v="Nr. clădiri/săli de clasă realizate și dotate aparținând infrastructurii educaționale"/>
    <s v="RCO66 - Capacitatea sălilor de clasă din structurile noi sau modernizate de îngrijire a copiilor"/>
    <m/>
    <s v="528.000,00 euro"/>
    <s v="POR 2014-2020, 10.1.b; Buget local; PNRR-PI17, PI32; POR OS4.2 Axa 5"/>
    <x v="1"/>
    <s v="În implementare"/>
  </r>
  <r>
    <n v="329"/>
    <x v="0"/>
    <x v="0"/>
    <x v="2"/>
    <x v="3"/>
    <s v="Regenerarea fizică a zonei defavorizate Cărămidari (Școala 7) prin dezvoltarea bazei materiale destinate activităților educative, culturale și recreative"/>
    <x v="28"/>
    <s v="Nr. clădiri/săli de clasă realizate și dotate aparținând infrastructurii educaționale"/>
    <s v="RCO66 - Capacitatea sălilor de clasă din structurile noi sau modernizate de îngrijire a copiilor"/>
    <m/>
    <s v="953.000,00 euro"/>
    <s v="PR 2021-2027;Buget local"/>
    <x v="1"/>
    <s v="idee de proiect"/>
  </r>
  <r>
    <n v="330"/>
    <x v="0"/>
    <x v="0"/>
    <x v="0"/>
    <x v="13"/>
    <s v="Construcție de locuințe sociale în Municipiul Călărași"/>
    <x v="28"/>
    <s v="Nr. clădiri aparținând infrastructurii administrației locale "/>
    <m/>
    <m/>
    <s v="5.000.000,00 euro"/>
    <s v="PR 2021-2027;Buget local"/>
    <x v="1"/>
    <s v="idee de proiect"/>
  </r>
  <r>
    <n v="331"/>
    <x v="0"/>
    <x v="0"/>
    <x v="1"/>
    <x v="2"/>
    <s v="Promovarea incluziunii sociale prin înființarea unui club al pescarilor dunăreni în municipiul Călărași"/>
    <x v="28"/>
    <s v="Nr. infrastructuri sportive amenajate"/>
    <s v="RCO114 - Spații deschise create sau reabilitate în zonele urbane"/>
    <m/>
    <s v="338.000,00 euro"/>
    <s v="PNS 2023-2027; Buget local"/>
    <x v="1"/>
    <s v="idee de proiect"/>
  </r>
  <r>
    <n v="332"/>
    <x v="0"/>
    <x v="0"/>
    <x v="1"/>
    <x v="2"/>
    <s v="Înființare centru pentru activități educative și culturale în Cartierul Livada"/>
    <x v="28"/>
    <s v="Nr. clădiri aparținând infrastructurii de cultură și petrecerea timpului liber "/>
    <s v="RCO114 - Spații deschise create sau reabilitate în zonele urbane"/>
    <m/>
    <s v="491.000,00 euro"/>
    <s v="PR 2021-2027;Buget local"/>
    <x v="1"/>
    <s v="idee de proiect"/>
  </r>
  <r>
    <n v="333"/>
    <x v="0"/>
    <x v="0"/>
    <x v="1"/>
    <x v="2"/>
    <s v="Înființare baze sportive multifuncționale în Municipiul Călărași"/>
    <x v="28"/>
    <s v="Nr. infrastructuri sportive amenajate"/>
    <s v="RCO114 - Spații deschise create sau reabilitate în zonele urbane"/>
    <m/>
    <s v="700.000,00 euro"/>
    <s v="PNS2021-2027, Buget local; CNI"/>
    <x v="1"/>
    <s v="idee de proiect"/>
  </r>
  <r>
    <n v="334"/>
    <x v="0"/>
    <x v="0"/>
    <x v="1"/>
    <x v="2"/>
    <s v="Regenerarea spațiului urban în cartierele rezidențiale din Municipiul Călărași (amenajarea spațiilor verzi, recreative și a celor adiacente din cartiere)"/>
    <x v="28"/>
    <s v="Nr. clădiri aparținând infrastructurii de cultură și petrecerea timpului liber "/>
    <s v="RCO114 - Spații deschise create sau reabilitate în zonele urbane"/>
    <m/>
    <s v="8.136.964,35 euro"/>
    <s v="PR 2021-2027;Buget local"/>
    <x v="1"/>
    <s v="idee de proiect"/>
  </r>
  <r>
    <n v="335"/>
    <x v="0"/>
    <x v="0"/>
    <x v="1"/>
    <x v="2"/>
    <s v="Modernizare stadion Navrom"/>
    <x v="28"/>
    <s v="Nr. clădiri aparținând infrastructurii de cultură și petrecerea timpului liber "/>
    <s v="RCO114 - Spații deschise create sau reabilitate în zonele urbane"/>
    <m/>
    <m/>
    <s v="PR OS5.2 Axa 6"/>
    <x v="1"/>
    <s v="idee de proiect"/>
  </r>
  <r>
    <n v="336"/>
    <x v="0"/>
    <x v="0"/>
    <x v="1"/>
    <x v="2"/>
    <s v="Modernizarea și amenajarea parcurilor din Municipiul Călărași"/>
    <x v="28"/>
    <s v="Nr. parcuri amenajate"/>
    <s v="RCO114 - Spații deschise create sau reabilitate în zonele urbane"/>
    <m/>
    <m/>
    <s v="PNRR-PI22"/>
    <x v="1"/>
    <s v="idee de proiect"/>
  </r>
  <r>
    <n v="337"/>
    <x v="0"/>
    <x v="0"/>
    <x v="1"/>
    <x v="2"/>
    <s v="Reabilitarea clădirii fostului Cinema Victoria (centru pentru activități educative, culturale și recreative)"/>
    <x v="28"/>
    <s v="Nr. clădiri aparținând infrastructurii de cultură și petrecerea timpului liber "/>
    <s v="RCO114 - Spații deschise create sau reabilitate în zonele urbane"/>
    <m/>
    <s v="2.500.000,00 euro"/>
    <s v="CNI; PR OS5.1 Axa 6"/>
    <x v="1"/>
    <s v="idee de proiect"/>
  </r>
  <r>
    <n v="338"/>
    <x v="0"/>
    <x v="0"/>
    <x v="1"/>
    <x v="2"/>
    <s v="Modernizare Centru comunitar existent și amenajare zone adiacente (Oborul Nou)"/>
    <x v="28"/>
    <s v="Nr. clădiri aparținând infrastructurii de cultură și petrecerea timpului liber "/>
    <s v="RCO114 - Spații deschise create sau reabilitate în zonele urbane"/>
    <m/>
    <s v="249.000,00 euro"/>
    <s v="PR 2021-2027;Buget local"/>
    <x v="1"/>
    <s v="idee de proiect"/>
  </r>
  <r>
    <n v="339"/>
    <x v="0"/>
    <x v="0"/>
    <x v="0"/>
    <x v="1"/>
    <s v="Înființare rețea de canalizare"/>
    <x v="29"/>
    <s v="Lungime rețea de canalizare (km)"/>
    <m/>
    <m/>
    <m/>
    <s v="PNRR-PI11; PDD-PI2"/>
    <x v="1"/>
    <s v="idee de proiect"/>
  </r>
  <r>
    <n v="340"/>
    <x v="0"/>
    <x v="0"/>
    <x v="0"/>
    <x v="1"/>
    <s v="Modernizarea rețelei de alimentare cu apă"/>
    <x v="29"/>
    <s v="Lungime rețea de alimentare cu apă (km)"/>
    <m/>
    <m/>
    <m/>
    <s v="PNRR-PI11; PDD-PI2"/>
    <x v="1"/>
    <s v="idee de proiect"/>
  </r>
  <r>
    <n v="341"/>
    <x v="0"/>
    <x v="0"/>
    <x v="0"/>
    <x v="0"/>
    <s v="Modernizare drumuri de interes local "/>
    <x v="29"/>
    <s v="Lungimea totală a drumurilor amenajate (km)"/>
    <s v="RCO46 - Lungimea drumurilor reconstruite sau modernizate – din afara TENT-T"/>
    <m/>
    <m/>
    <s v="PNS2021-2027; PNDL; CNI"/>
    <x v="1"/>
    <s v="idee de proiect"/>
  </r>
  <r>
    <n v="342"/>
    <x v="0"/>
    <x v="0"/>
    <x v="0"/>
    <x v="13"/>
    <s v="Reabilitarea termică și creșterea eficienței energetice a Școlii Gimnaziale"/>
    <x v="29"/>
    <s v="Nr. clădiri aparținând infrastructurii administrației locale "/>
    <m/>
    <m/>
    <m/>
    <s v="PNNR-PI17"/>
    <x v="1"/>
    <s v="studiu de oportunitate"/>
  </r>
  <r>
    <n v="343"/>
    <x v="0"/>
    <x v="0"/>
    <x v="5"/>
    <x v="6"/>
    <s v="REABILITARE TERMICA, MODERNIZARE SI EXTINDERE DISPENSAR"/>
    <x v="29"/>
    <s v="Nr. clădiri aparținând infrastructurii sanitare"/>
    <s v="RCO14 - Instituții publice care beneficiază de sprijin pentru a dezvolta servicii, produse și procese digitale"/>
    <n v="1"/>
    <m/>
    <s v="PS-P2"/>
    <x v="1"/>
    <s v="idee de proiect"/>
  </r>
  <r>
    <n v="344"/>
    <x v="0"/>
    <x v="0"/>
    <x v="6"/>
    <x v="7"/>
    <s v="Înființare așezământ social"/>
    <x v="29"/>
    <s v="Nr. clădiri aparținând infrastructurii sociale "/>
    <s v="RCO14 - Instituții publice care beneficiază de sprijin pentru a dezvolta servicii, produse și procese digitale"/>
    <m/>
    <m/>
    <s v="CNI; PIDS-P4; Buget local"/>
    <x v="1"/>
    <s v="proiect depus"/>
  </r>
  <r>
    <n v="345"/>
    <x v="0"/>
    <x v="0"/>
    <x v="1"/>
    <x v="2"/>
    <s v="Construcție sala de sport"/>
    <x v="29"/>
    <s v="Nr. infrastructuri sportive amenajate"/>
    <s v="RCO114 - Spații deschise create sau reabilitate în zonele urbane"/>
    <m/>
    <m/>
    <s v="PNS2021-2027, Buget local; CNI"/>
    <x v="1"/>
    <s v="SF"/>
  </r>
  <r>
    <n v="346"/>
    <x v="2"/>
    <x v="3"/>
    <x v="8"/>
    <x v="18"/>
    <s v="Înființare fermă legumicolă (sere)"/>
    <x v="30"/>
    <s v="Suprafață seră legume înființată (mp)"/>
    <m/>
    <m/>
    <n v="7800000"/>
    <s v="PNS2021-2027"/>
    <x v="1"/>
    <s v="idee de proiect"/>
  </r>
  <r>
    <n v="347"/>
    <x v="0"/>
    <x v="0"/>
    <x v="0"/>
    <x v="1"/>
    <s v="Proiectul regional de dezvoltare a infrastructurii de apă și apă uzată pentru aria de operare a Operatorului Regional in judetele Călărași și Ialomițta, în perioada 2014-2020"/>
    <x v="30"/>
    <s v="Lungime rețea de alimentare cu apă și canalizare (km) "/>
    <m/>
    <m/>
    <s v="6.812.090,00 euro"/>
    <s v="PNRR-PI11; PDD-PI2"/>
    <x v="1"/>
    <s v="idee de proiect"/>
  </r>
  <r>
    <n v="348"/>
    <x v="0"/>
    <x v="0"/>
    <x v="0"/>
    <x v="1"/>
    <s v="Extindere rețea electrică"/>
    <x v="30"/>
    <s v="Lungime rețea electrică (km)"/>
    <m/>
    <m/>
    <s v="200.000,00 euro"/>
    <s v="Buget local"/>
    <x v="1"/>
    <s v="idee de proiect"/>
  </r>
  <r>
    <n v="349"/>
    <x v="0"/>
    <x v="0"/>
    <x v="0"/>
    <x v="1"/>
    <s v="Extindere rețea distribuție gaze naturale"/>
    <x v="30"/>
    <s v="Lungimea rețelei de distribuție gaze naturale (km)"/>
    <m/>
    <m/>
    <s v="361.867,00 euro"/>
    <s v="PDD-P1; AFM"/>
    <x v="1"/>
    <s v="idee de proiect"/>
  </r>
  <r>
    <n v="350"/>
    <x v="0"/>
    <x v="0"/>
    <x v="0"/>
    <x v="0"/>
    <s v="Modernizare drumuri de interes local – 14,875 km"/>
    <x v="30"/>
    <s v="Lungimea totală a drumurilor amenajate (km)"/>
    <s v="RCO46 - Lungimea drumurilor reconstruite sau modernizate – din afara TENT-T"/>
    <m/>
    <s v="6.727.867,00 euro"/>
    <s v="PNS2021-2027; PNDL; CNI"/>
    <x v="1"/>
    <s v="SF; PT "/>
  </r>
  <r>
    <n v="351"/>
    <x v="0"/>
    <x v="0"/>
    <x v="0"/>
    <x v="0"/>
    <s v="Asfaltare si modernizare strazi – 7,803 km"/>
    <x v="30"/>
    <s v="Lungimea totală a drumurilor amenajate (km)"/>
    <s v="RCO46 - Lungimea drumurilor reconstruite sau modernizate – din afara TENT-T"/>
    <m/>
    <s v="3.500.000,00 euro"/>
    <s v="PNS2021-2027; PNDL; CNI"/>
    <x v="1"/>
    <s v="idee de proiect"/>
  </r>
  <r>
    <n v="352"/>
    <x v="0"/>
    <x v="0"/>
    <x v="0"/>
    <x v="0"/>
    <s v="Reabilitare si modernizare strazi – 1,500 km"/>
    <x v="30"/>
    <s v="Lungimea totală a drumurilor amenajate (km)"/>
    <s v="RCO46 - Lungimea drumurilor reconstruite sau modernizate – din afara TENT-T"/>
    <m/>
    <s v="200.000,00 euro"/>
    <s v="PNS2021-2027; PNDL; CNI"/>
    <x v="1"/>
    <s v="idee de proiect"/>
  </r>
  <r>
    <n v="353"/>
    <x v="0"/>
    <x v="0"/>
    <x v="0"/>
    <x v="0"/>
    <s v="Alei pietonale și șanțuri protejate"/>
    <x v="30"/>
    <s v="Lungimea totală a trotuarelor amenajate (km)"/>
    <m/>
    <m/>
    <s v="1.500.000,00 euro"/>
    <s v="PNS2021-2027; PNDL"/>
    <x v="1"/>
    <s v="idee de proiect"/>
  </r>
  <r>
    <n v="354"/>
    <x v="0"/>
    <x v="0"/>
    <x v="0"/>
    <x v="13"/>
    <s v="Anvelopare Școala nr.2 Chirnogi, local I și II"/>
    <x v="30"/>
    <s v="Nr. clădiri aparținând infrastructurii administrației locale "/>
    <m/>
    <m/>
    <n v="2580425"/>
    <s v="PNRR-PI17"/>
    <x v="1"/>
    <s v="idee de proiect"/>
  </r>
  <r>
    <n v="355"/>
    <x v="0"/>
    <x v="0"/>
    <x v="2"/>
    <x v="3"/>
    <s v="Construire grădiniță cu program prelungit"/>
    <x v="30"/>
    <s v="Nr. clădiri/săli de clasă realizate și dotate aparținând infrastructurii educaționale"/>
    <s v="RCO66 - Capacitatea sălilor de clasă din structurile noi sau modernizate de îngrijire a copiilor"/>
    <m/>
    <s v="280.000,00 euro"/>
    <s v="PNDL"/>
    <x v="1"/>
    <s v="idee de proiect"/>
  </r>
  <r>
    <n v="356"/>
    <x v="0"/>
    <x v="0"/>
    <x v="1"/>
    <x v="2"/>
    <s v="Edificare Cămin cultural comuna Chirnogi"/>
    <x v="30"/>
    <s v="Nr. clădiri aparținând infrastructurii de cultură și petrecerea timpului liber "/>
    <s v="RCO114 - Spații deschise create sau reabilitate în zonele urbane"/>
    <m/>
    <n v="2192485"/>
    <s v="PR OS5.2 Axa 6"/>
    <x v="1"/>
    <s v="idee de proiect"/>
  </r>
  <r>
    <n v="357"/>
    <x v="0"/>
    <x v="0"/>
    <x v="1"/>
    <x v="2"/>
    <s v="Înființare parc tematic piscicol"/>
    <x v="30"/>
    <s v="Nr. parcuri amenajate"/>
    <s v="RCO114 - Spații deschise create sau reabilitate în zonele urbane"/>
    <m/>
    <s v="365.000,00 euro"/>
    <s v="PNS 2023-2027"/>
    <x v="1"/>
    <s v="idee de proiect"/>
  </r>
  <r>
    <n v="358"/>
    <x v="0"/>
    <x v="0"/>
    <x v="1"/>
    <x v="2"/>
    <s v="Construire și dotare centru cultural memorialistic"/>
    <x v="30"/>
    <s v="Nr. clădiri aparținând infrastructurii de cultură și petrecerea timpului liber "/>
    <s v="RCO114 - Spații deschise create sau reabilitate în zonele urbane"/>
    <m/>
    <s v="600.000,00 euro"/>
    <s v="CNI; PR OS5.2 Axa 6"/>
    <x v="1"/>
    <s v="idee de proiect"/>
  </r>
  <r>
    <n v="359"/>
    <x v="1"/>
    <x v="2"/>
    <x v="4"/>
    <x v="5"/>
    <s v="Construire sediu Primărie"/>
    <x v="30"/>
    <s v="Nr. clădiri aparținând infrastructurii administrației locale "/>
    <s v="RCO14 - Instituții publice care beneficiază de sprijin pentru a dezvolta servicii, produse și procese digitale"/>
    <m/>
    <s v="550.000,00 euro"/>
    <s v="Buget local; CNI"/>
    <x v="1"/>
    <s v="idee de proiect"/>
  </r>
  <r>
    <n v="360"/>
    <x v="1"/>
    <x v="1"/>
    <x v="3"/>
    <x v="8"/>
    <s v="Sprijin pentru înființare parc fotovoltaic"/>
    <x v="30"/>
    <s v="Nr. infrastructuri de regenerare energie regenerabilă"/>
    <s v="RCO19 - Clădiri publice cu performanță energetică îmbunătățită"/>
    <m/>
    <n v="12134962"/>
    <s v="PDD P1"/>
    <x v="1"/>
    <s v="idee de proiect"/>
  </r>
  <r>
    <n v="361"/>
    <x v="0"/>
    <x v="0"/>
    <x v="0"/>
    <x v="0"/>
    <s v="Construire trotuare pe o lungime de 6,5 km"/>
    <x v="31"/>
    <s v="Lungimea totală a trotuarelor amenajate (km)"/>
    <m/>
    <m/>
    <n v="910000"/>
    <s v="PNS2021-2027; PNDL"/>
    <x v="1"/>
    <s v="În implementare"/>
  </r>
  <r>
    <n v="362"/>
    <x v="0"/>
    <x v="0"/>
    <x v="2"/>
    <x v="3"/>
    <s v="Consolidare, reabilitare și extinderea școlii cu clasele I – VIII, în comuna Cuza Vodă, județul Călărași"/>
    <x v="32"/>
    <s v="Nr. clădiri/săli de clasă realizate și dotate aparținând infrastructurii educaționale"/>
    <s v="RCO66 - Capacitatea sălilor de clasă din structurile noi sau modernizate de îngrijire a copiilor"/>
    <m/>
    <n v="4500000"/>
    <s v="PNRR-PI32"/>
    <x v="1"/>
    <s v="În implementare"/>
  </r>
  <r>
    <n v="363"/>
    <x v="0"/>
    <x v="0"/>
    <x v="0"/>
    <x v="1"/>
    <s v="Reţea de canalizare menajeră şi sistem de epurare în comuna Dichiseni"/>
    <x v="33"/>
    <s v="Lungime rețea de canalizare (km)"/>
    <m/>
    <m/>
    <m/>
    <s v="PNRR-PI12; PDD-PI2"/>
    <x v="1"/>
    <s v="idee de proiect"/>
  </r>
  <r>
    <n v="364"/>
    <x v="0"/>
    <x v="0"/>
    <x v="0"/>
    <x v="1"/>
    <s v="Înființare Piață locală"/>
    <x v="33"/>
    <s v="Nr. piețelor agroalimentare înființate/amenajate"/>
    <s v="RCO114 - Spații deschise create sau reabilitate în zonele urbane"/>
    <m/>
    <n v="41459"/>
    <s v="Buget local"/>
    <x v="1"/>
    <s v="În implementare"/>
  </r>
  <r>
    <n v="365"/>
    <x v="0"/>
    <x v="0"/>
    <x v="0"/>
    <x v="0"/>
    <s v="Construire trotuare pietonale în satele Dichiseni, Satnoieni și Coșlogeni din comuna Dichiseni"/>
    <x v="33"/>
    <s v="Lungimea totală a trotuarelor amenajate (km)"/>
    <m/>
    <m/>
    <n v="798210"/>
    <s v="PNS2021-2027; PNDL"/>
    <x v="1"/>
    <s v="idee de proiect"/>
  </r>
  <r>
    <n v="366"/>
    <x v="0"/>
    <x v="0"/>
    <x v="2"/>
    <x v="3"/>
    <s v="Consolidare si reabilitare scoala cu clasele  I - VIII (CLĂDIREA CORP B COSLOGENI)"/>
    <x v="33"/>
    <s v="Nr. clădiri/săli de clasă realizate și dotate aparținând infrastructurii educaționale"/>
    <s v="RCO66 - Capacitatea sălilor de clasă din structurile noi sau modernizate de îngrijire a copiilor"/>
    <m/>
    <n v="2846475"/>
    <s v="PNRR-PI32"/>
    <x v="1"/>
    <s v="În implementare"/>
  </r>
  <r>
    <n v="367"/>
    <x v="0"/>
    <x v="0"/>
    <x v="0"/>
    <x v="0"/>
    <s v="Amenajare trotuar pe partea stângă a DN31 Km 22+903 - Km 25+950, (inclusiv pasarelă metalică pietonală peste Balta Andolina), comuna Dorobanţu, judeţul Călăraşi"/>
    <x v="34"/>
    <s v="Lungimea totală a trotuarelor amenajate (km)"/>
    <m/>
    <m/>
    <n v="1278750"/>
    <s v="PNS2021-2027; PNDL"/>
    <x v="1"/>
    <s v="În implementare"/>
  </r>
  <r>
    <n v="368"/>
    <x v="0"/>
    <x v="0"/>
    <x v="0"/>
    <x v="0"/>
    <s v="Modernizare străzi în sat Dorobanțu, comuna Dorobanțu, județul Călărași "/>
    <x v="34"/>
    <s v="Lungimea totală a drumurilor amenajate (km)"/>
    <s v="RCO46 - Lungimea drumurilor reconstruite sau modernizate – din afara TENT-T"/>
    <m/>
    <n v="5182543"/>
    <s v="PNS2021-2027; PNDL"/>
    <x v="1"/>
    <s v="SF; PT "/>
  </r>
  <r>
    <n v="369"/>
    <x v="0"/>
    <x v="0"/>
    <x v="6"/>
    <x v="7"/>
    <s v="Înființare centru de îngrijire copii tip ”after school” în com. Dorobanțu"/>
    <x v="34"/>
    <s v="Nr. clădiri aparținând infrastructurii sociale "/>
    <s v="RCO14 - Instituții publice care beneficiază de sprijin pentru a dezvolta servicii, produse și procese digitale"/>
    <m/>
    <n v="1190588"/>
    <s v="Buget local"/>
    <x v="1"/>
    <s v="idee de proiect"/>
  </r>
  <r>
    <n v="370"/>
    <x v="0"/>
    <x v="0"/>
    <x v="1"/>
    <x v="2"/>
    <s v="Înființare spații verzi în satul Vărăști, com. Dorobanțu"/>
    <x v="34"/>
    <s v="Nr. spațiilor verzi amenajate"/>
    <m/>
    <m/>
    <n v="954094"/>
    <s v="CNI; PR OS5.2 Axa 6"/>
    <x v="1"/>
    <s v="SF"/>
  </r>
  <r>
    <n v="371"/>
    <x v="1"/>
    <x v="1"/>
    <x v="3"/>
    <x v="8"/>
    <s v="Sprijin pentru construire parc fotovoltaic de 750 kW în vederea reducerii costurilor de energie electrică"/>
    <x v="34"/>
    <s v="Nr. infrastructuri de regenerare energie regenerabilă"/>
    <s v="RCO19 - Clădiri publice cu performanță energetică îmbunătățită"/>
    <m/>
    <n v="8251628"/>
    <s v="PDD P1"/>
    <x v="1"/>
    <s v="SF"/>
  </r>
  <r>
    <n v="372"/>
    <x v="1"/>
    <x v="1"/>
    <x v="3"/>
    <x v="8"/>
    <s v="Înlocuirea sistemelor clasice  de încălzire cu sisteme de încălzire care utilizează energii regenerabile în com. Dorobanțu"/>
    <x v="34"/>
    <s v="Nr. infrastructuri de regenerare energie regenerabilă"/>
    <s v="RCO19 - Clădiri publice cu performanță energetică îmbunătățită"/>
    <m/>
    <n v="182760"/>
    <s v="PDD P1"/>
    <x v="1"/>
    <s v="SF"/>
  </r>
  <r>
    <n v="373"/>
    <x v="0"/>
    <x v="0"/>
    <x v="0"/>
    <x v="1"/>
    <s v="Înființare gospodărie de apă potabilă și rețea alimentare cu apă, sat C. Brâncoveanu, com. Dragalina"/>
    <x v="35"/>
    <s v="Lungime rețea de alimentare cu apă (km)"/>
    <m/>
    <m/>
    <n v="5790841"/>
    <s v="PNRR-PI11, PDD-PI2"/>
    <x v="1"/>
    <s v="idee de proiect"/>
  </r>
  <r>
    <n v="374"/>
    <x v="0"/>
    <x v="0"/>
    <x v="0"/>
    <x v="1"/>
    <s v="Înființare stație de epurare și rețea canalizare menajeră sat C. Brâncoveanu, com. Dragalina"/>
    <x v="35"/>
    <s v="Lungime rețea de canalizare (km)_x000a_Nr. stații de epurare"/>
    <m/>
    <m/>
    <n v="5317656"/>
    <s v="PNRR-PI12, PDD-PI2"/>
    <x v="1"/>
    <s v="idee de proiect"/>
  </r>
  <r>
    <n v="375"/>
    <x v="0"/>
    <x v="0"/>
    <x v="0"/>
    <x v="1"/>
    <s v="Modernizare și dotare piață publică sat Dragalina"/>
    <x v="35"/>
    <s v="Nr. piețelor agroalimentare înființate/amenajate"/>
    <s v="RCO114 - Spații deschise create sau reabilitate în zonele urbane"/>
    <m/>
    <n v="200448"/>
    <s v="Buget local"/>
    <x v="1"/>
    <s v="SF"/>
  </r>
  <r>
    <n v="376"/>
    <x v="0"/>
    <x v="0"/>
    <x v="0"/>
    <x v="0"/>
    <s v="Construire punți pietonale în sat DRAGALINA"/>
    <x v="35"/>
    <s v="Lungimea totală a trotuarelor amenajate (km)"/>
    <m/>
    <m/>
    <n v="250117"/>
    <s v="PNS2021-2027; PNDL"/>
    <x v="1"/>
    <s v="idee de proiect"/>
  </r>
  <r>
    <n v="377"/>
    <x v="0"/>
    <x v="0"/>
    <x v="2"/>
    <x v="3"/>
    <s v="Recompartimentare grădiniţă şi extindere cu două săli de clasă, grupuri sanitare şi vestiar - grădiniţă cu program normal Dragalina"/>
    <x v="35"/>
    <s v="Nr. clădiri/săli de clasă realizate și dotate aparținând infrastructurii educaționale"/>
    <s v="RCO66 - Capacitatea sălilor de clasă din structurile noi sau modernizate de îngrijire a copiilor"/>
    <m/>
    <n v="285633"/>
    <s v="PNRR-PI32"/>
    <x v="1"/>
    <s v="idee de proiect"/>
  </r>
  <r>
    <n v="378"/>
    <x v="0"/>
    <x v="0"/>
    <x v="2"/>
    <x v="3"/>
    <s v="Reabilitare imprejmuire alei pietonale interioare, SCOALA GIMNAZIALA NR.1 DRAGALINA"/>
    <x v="35"/>
    <s v="Nr. clădiri/săli de clasă realizate și dotate aparținând infrastructurii educaționale"/>
    <s v="RCO66 - Capacitatea sălilor de clasă din structurile noi sau modernizate de îngrijire a copiilor"/>
    <m/>
    <n v="300668"/>
    <s v="PNRR-PI32"/>
    <x v="1"/>
    <s v="idee de proiect"/>
  </r>
  <r>
    <n v="379"/>
    <x v="0"/>
    <x v="0"/>
    <x v="2"/>
    <x v="3"/>
    <s v="Construire șarpanta Liceu tehnologic &quot;Duiliu Zamfirescu&quot; Dragalina"/>
    <x v="35"/>
    <s v="Nr. clădiri/săli de clasă realizate și dotate aparținând infrastructurii educaționale"/>
    <s v="RCO66 - Capacitatea sălilor de clasă din structurile noi sau modernizate de îngrijire a copiilor"/>
    <m/>
    <n v="200444"/>
    <s v="PNRR-PI32"/>
    <x v="1"/>
    <s v="idee de proiect"/>
  </r>
  <r>
    <n v="380"/>
    <x v="1"/>
    <x v="1"/>
    <x v="3"/>
    <x v="8"/>
    <s v="Sprijin pentru înființare parc fotovoltaic în incinta Liceului tehnologic Dragalina"/>
    <x v="35"/>
    <s v="Nr. infrastructuri de regenerare energie regenerabilă"/>
    <s v="RCO19 - Clădiri publice cu performanță energetică îmbunătățită"/>
    <m/>
    <n v="200448"/>
    <s v="PDD P1"/>
    <x v="1"/>
    <s v="idee de proiect"/>
  </r>
  <r>
    <n v="381"/>
    <x v="0"/>
    <x v="0"/>
    <x v="0"/>
    <x v="1"/>
    <s v="Înființare sistem de canalizare menajeră cu stație de epurare în com. Frăsinet"/>
    <x v="36"/>
    <s v="Lungime rețea de canalizare (km)_x000a_Nr. stații de epurare"/>
    <m/>
    <m/>
    <n v="4709500"/>
    <s v="PNRR-PI12, PDD-PI2"/>
    <x v="1"/>
    <s v="idee de proiect"/>
  </r>
  <r>
    <n v="382"/>
    <x v="0"/>
    <x v="0"/>
    <x v="2"/>
    <x v="3"/>
    <s v="Reabilitare şcoală şi dispensar"/>
    <x v="36"/>
    <s v="Nr. clădiri/săli de clasă realizate și dotate aparținând infrastructurii educaționale"/>
    <s v="RCO66 - Capacitatea sălilor de clasă din structurile noi sau modernizate de îngrijire a copiilor"/>
    <m/>
    <m/>
    <s v="PNRR-PI32"/>
    <x v="1"/>
    <s v="Nota conceptuală"/>
  </r>
  <r>
    <n v="383"/>
    <x v="0"/>
    <x v="0"/>
    <x v="2"/>
    <x v="3"/>
    <s v="Reabilitare imprejmuire a scolilor din comuna Frasinet, judetul Calarasi"/>
    <x v="36"/>
    <s v="Nr. clădiri/săli de clasă realizate și dotate aparținând infrastructurii educaționale"/>
    <s v="RCO66 - Capacitatea sălilor de clasă din structurile noi sau modernizate de îngrijire a copiilor"/>
    <m/>
    <n v="313952"/>
    <s v="PNRR-PI32"/>
    <x v="1"/>
    <s v="idee de proiect"/>
  </r>
  <r>
    <n v="384"/>
    <x v="0"/>
    <x v="0"/>
    <x v="2"/>
    <x v="3"/>
    <s v="Dotarea cu mobilier a scolilor din comuna Frasinet, judetul Calarasi"/>
    <x v="36"/>
    <s v="Nr. clădiri/săli de clasă realizate și dotate aparținând infrastructurii educaționale"/>
    <s v="RCO66 - Capacitatea sălilor de clasă din structurile noi sau modernizate de îngrijire a copiilor"/>
    <m/>
    <n v="209304"/>
    <s v="PNRR-PI32"/>
    <x v="1"/>
    <s v="idee de proiect"/>
  </r>
  <r>
    <n v="385"/>
    <x v="0"/>
    <x v="0"/>
    <x v="2"/>
    <x v="3"/>
    <s v="Reabilitarea Școlii Luptători, comuna Frăsinet"/>
    <x v="36"/>
    <s v="Nr. clădiri/săli de clasă realizate și dotate aparținând infrastructurii educaționale"/>
    <s v="RCO66 - Capacitatea sălilor de clasă din structurile noi sau modernizate de îngrijire a copiilor"/>
    <m/>
    <n v="418604"/>
    <s v="PNRR-PI32"/>
    <x v="1"/>
    <s v="PT"/>
  </r>
  <r>
    <n v="386"/>
    <x v="0"/>
    <x v="0"/>
    <x v="2"/>
    <x v="3"/>
    <s v="Reabilitarea Scoala Frasinet comuna Frasinet, judetul Calarasi"/>
    <x v="36"/>
    <s v="Nr. clădiri/săli de clasă realizate și dotate aparținând infrastructurii educaționale"/>
    <s v="RCO66 - Capacitatea sălilor de clasă din structurile noi sau modernizate de îngrijire a copiilor"/>
    <m/>
    <n v="209304"/>
    <s v="PNRR-PI32"/>
    <x v="1"/>
    <s v="SF"/>
  </r>
  <r>
    <n v="387"/>
    <x v="0"/>
    <x v="0"/>
    <x v="2"/>
    <x v="3"/>
    <s v="Reabilitarea Scoala Frasinetu de Jos, comuna Frasinet, judetul Calarasi"/>
    <x v="36"/>
    <s v="Nr. clădiri/săli de clasă realizate și dotate aparținând infrastructurii educaționale"/>
    <s v="RCO66 - Capacitatea sălilor de clasă din structurile noi sau modernizate de îngrijire a copiilor"/>
    <m/>
    <n v="209304"/>
    <s v="PNRR-PI32"/>
    <x v="1"/>
    <s v="SF"/>
  </r>
  <r>
    <n v="388"/>
    <x v="0"/>
    <x v="0"/>
    <x v="2"/>
    <x v="3"/>
    <s v="Reabilitarea Scoala Danesti, comuna Frasinet, judetul Calarasi"/>
    <x v="36"/>
    <s v="Nr. clădiri/săli de clasă realizate și dotate aparținând infrastructurii educaționale"/>
    <s v="RCO66 - Capacitatea sălilor de clasă din structurile noi sau modernizate de îngrijire a copiilor"/>
    <m/>
    <n v="209304"/>
    <s v="PNRR-PI32"/>
    <x v="1"/>
    <s v="idee de proiect"/>
  </r>
  <r>
    <n v="389"/>
    <x v="0"/>
    <x v="0"/>
    <x v="5"/>
    <x v="6"/>
    <s v="Reabilitarea local Dispensar uman în comuna Frăsinet"/>
    <x v="36"/>
    <s v="Nr. clădiri aparținând infrastructurii sanitare"/>
    <s v="RCO14 - Instituții publice care beneficiază de sprijin pentru a dezvolta servicii, produse și procese digitale"/>
    <n v="1"/>
    <n v="313952"/>
    <s v="PSO-P2"/>
    <x v="1"/>
    <s v="În implementare"/>
  </r>
  <r>
    <n v="390"/>
    <x v="0"/>
    <x v="0"/>
    <x v="1"/>
    <x v="2"/>
    <s v="Reabilitare Cămin Cultural Frăsinetul de Jos"/>
    <x v="36"/>
    <s v="Nr. clădiri aparținând infrastructurii de cultură și petrecerea timpului liber "/>
    <s v="RCO114 - Spații deschise create sau reabilitate în zonele urbane"/>
    <m/>
    <m/>
    <s v="CNI; PR OS5.2 Axa 6"/>
    <x v="1"/>
    <s v="idee de proiect"/>
  </r>
  <r>
    <n v="391"/>
    <x v="0"/>
    <x v="0"/>
    <x v="0"/>
    <x v="1"/>
    <s v="Extindere rețea alimentare cu apă sat Frumușani, com. Frumușani"/>
    <x v="37"/>
    <s v="Lungime rețea de alimentare cu apă (km)"/>
    <m/>
    <m/>
    <n v="436386"/>
    <s v="PNRR-PI11, PDD-PI2"/>
    <x v="1"/>
    <s v="idee de proiect"/>
  </r>
  <r>
    <n v="392"/>
    <x v="0"/>
    <x v="0"/>
    <x v="0"/>
    <x v="1"/>
    <s v="Înfiinţare rețea de canalizare și stație de epurare ape uzate menajere, sat Frumușani, com. Frumușani"/>
    <x v="37"/>
    <s v="Lungime rețea de canalizare (km)_x000a_Nr. stații de epurare"/>
    <m/>
    <m/>
    <n v="7707764"/>
    <s v="PNRR-PI11, PDD-PI2"/>
    <x v="1"/>
    <s v="idee de proiect"/>
  </r>
  <r>
    <n v="393"/>
    <x v="0"/>
    <x v="0"/>
    <x v="0"/>
    <x v="1"/>
    <s v="Eficientizarea sistemului de iluminat public, stradal, arhitectural şi ambiental în comuna Frumuşani "/>
    <x v="37"/>
    <s v="Nr. de corpuri de iluminat instalate"/>
    <m/>
    <m/>
    <m/>
    <s v="PNRR-PI24"/>
    <x v="1"/>
    <s v="idee de proiect"/>
  </r>
  <r>
    <n v="394"/>
    <x v="0"/>
    <x v="0"/>
    <x v="2"/>
    <x v="3"/>
    <s v="Reabilitare și modernizare școala primară nr. 2 Orăști, în comuna Frumușani, județul Călărași "/>
    <x v="37"/>
    <s v="Nr. clădiri/săli de clasă realizate și dotate aparținând infrastructurii educaționale"/>
    <s v="RCO66 - Capacitatea sălilor de clasă din structurile noi sau modernizate de îngrijire a copiilor"/>
    <m/>
    <n v="1609782"/>
    <s v="PNRR-PI32"/>
    <x v="1"/>
    <s v="În implementare"/>
  </r>
  <r>
    <n v="395"/>
    <x v="0"/>
    <x v="0"/>
    <x v="2"/>
    <x v="3"/>
    <s v="Înființare gradiniță cu 2 săli de clasă"/>
    <x v="37"/>
    <s v="Nr. clădiri/săli de clasă realizate și dotate aparținând infrastructurii educaționale"/>
    <s v="RCO66 - Capacitatea sălilor de clasă din structurile noi sau modernizate de îngrijire a copiilor"/>
    <m/>
    <n v="1083393"/>
    <s v="PNRR-PI32"/>
    <x v="1"/>
    <s v="idee de proiect"/>
  </r>
  <r>
    <n v="396"/>
    <x v="0"/>
    <x v="0"/>
    <x v="1"/>
    <x v="2"/>
    <s v="Amenajare teren sport, clădire vestiare în sat Frumușani"/>
    <x v="37"/>
    <s v="Nr. infrastructuri sportive amenajate"/>
    <s v="RCO114 - Spații deschise create sau reabilitate în zonele urbane"/>
    <m/>
    <n v="3563748"/>
    <s v="PNS2021-2027, Buget local; CNI"/>
    <x v="1"/>
    <s v="idee de proiect"/>
  </r>
  <r>
    <n v="397"/>
    <x v="1"/>
    <x v="2"/>
    <x v="4"/>
    <x v="5"/>
    <s v="Extindere, reabilitare şi modernizare sediu primărie, în comuna Frumuşani, judeţul Călăraşi "/>
    <x v="37"/>
    <s v="Nr. clădiri aparținând infrastructurii administrației locale "/>
    <s v="RCO14 - Instituții publice care beneficiază de sprijin pentru a dezvolta servicii, produse și procese digitale"/>
    <m/>
    <n v="1095177.9099999999"/>
    <s v="PNDL"/>
    <x v="1"/>
    <s v="idee de proiect"/>
  </r>
  <r>
    <n v="398"/>
    <x v="1"/>
    <x v="1"/>
    <x v="3"/>
    <x v="8"/>
    <s v="Eficientizarea consumului de energie electrică prin instalare parc fotovoltaic în com. Frumușani"/>
    <x v="37"/>
    <s v="Nr. infrastructuri de regenerare energie regenerabilă"/>
    <s v="RCO19 - Clădiri publice cu performanță energetică îmbunătățită"/>
    <m/>
    <n v="12135000"/>
    <s v="PDD P1"/>
    <x v="1"/>
    <s v="idee de proiect"/>
  </r>
  <r>
    <n v="399"/>
    <x v="2"/>
    <x v="3"/>
    <x v="7"/>
    <x v="9"/>
    <s v="Conservarea specificului local si a moştenirii culturale prin festivalul „Zilele comunei Gălbinaşi”"/>
    <x v="38"/>
    <s v="Nr. festivalurilor organizate"/>
    <m/>
    <m/>
    <n v="277965"/>
    <s v="Buget local"/>
    <x v="1"/>
    <s v="DALI"/>
  </r>
  <r>
    <n v="400"/>
    <x v="0"/>
    <x v="0"/>
    <x v="0"/>
    <x v="1"/>
    <s v="Alimentarea cu gaze naturale a comunei Gălbinaşi, jud. Călăraşi"/>
    <x v="38"/>
    <s v="Lungimea rețelei de distribuție gaze naturale (km)"/>
    <m/>
    <m/>
    <n v="5085873"/>
    <s v="PDD-P1; AFM"/>
    <x v="1"/>
    <s v="idee de proiect"/>
  </r>
  <r>
    <n v="401"/>
    <x v="0"/>
    <x v="0"/>
    <x v="6"/>
    <x v="7"/>
    <s v="Înfiinţare centru de pregătire după programul şcolar, com.Gălbinaşi, jud. Călăraşi"/>
    <x v="38"/>
    <s v="Nr. clădiri aparținând infrastructurii sociale "/>
    <s v="RCO14 - Instituții publice care beneficiază de sprijin pentru a dezvolta servicii, produse și procese digitale"/>
    <m/>
    <n v="1826086"/>
    <s v="Buget local"/>
    <x v="1"/>
    <s v="idee de proiect"/>
  </r>
  <r>
    <n v="402"/>
    <x v="1"/>
    <x v="1"/>
    <x v="3"/>
    <x v="8"/>
    <s v="Sprijin pentru înființare parc fotovoltaic 500 kW în com. Gălbinași"/>
    <x v="38"/>
    <s v="Nr. infrastructuri de regenerare energie regenerabilă"/>
    <s v="RCO19 - Clădiri publice cu performanță energetică îmbunătățită"/>
    <m/>
    <n v="289540"/>
    <s v="PDD-P1; AFM"/>
    <x v="1"/>
    <s v="idee de proiect"/>
  </r>
  <r>
    <n v="403"/>
    <x v="2"/>
    <x v="3"/>
    <x v="8"/>
    <x v="12"/>
    <s v="Modernizarea infrastructurii de acces la exploatatiile agricole"/>
    <x v="39"/>
    <s v="Lungimea totală a drumurilor agricole amenajate (km)"/>
    <s v="RCO46 - Lungimea drumurilor reconstruite sau modernizate – din afara TENT-T"/>
    <m/>
    <n v="5004543"/>
    <s v="PNS2021-2027; CNI"/>
    <x v="1"/>
    <s v="idee de proiect"/>
  </r>
  <r>
    <n v="404"/>
    <x v="0"/>
    <x v="0"/>
    <x v="0"/>
    <x v="1"/>
    <s v="Alimentare cu apă în sat Coţofanca"/>
    <x v="39"/>
    <s v="Lungime rețea de alimentare cu apă (km)"/>
    <m/>
    <m/>
    <m/>
    <s v="PNRR-PI11; PDD-PI2"/>
    <x v="1"/>
    <s v="idee de proiect"/>
  </r>
  <r>
    <n v="405"/>
    <x v="0"/>
    <x v="0"/>
    <x v="0"/>
    <x v="1"/>
    <s v="Canalizare si staţie epurare sat Coțofanca, com. Gurbănești"/>
    <x v="39"/>
    <s v="Lungime rețea de canalizare (km)_x000a_Nr. stații de epurare"/>
    <m/>
    <m/>
    <n v="5549990"/>
    <s v="PNRR-PI11; PDD-PI2"/>
    <x v="1"/>
    <s v="idee de proiect"/>
  </r>
  <r>
    <n v="406"/>
    <x v="0"/>
    <x v="0"/>
    <x v="0"/>
    <x v="1"/>
    <s v="Înființare rețea de distribuție gaze la nivelul UAT"/>
    <x v="39"/>
    <s v="Lungimea rețelei de distribuție gaze naturale (km)"/>
    <m/>
    <m/>
    <s v="1.100.000,00 euro"/>
    <s v="PDD-P1; AFM"/>
    <x v="1"/>
    <s v="studiu de oportunitate"/>
  </r>
  <r>
    <n v="407"/>
    <x v="0"/>
    <x v="0"/>
    <x v="0"/>
    <x v="0"/>
    <s v="Modernizare drumuri în comuna Gurbănești, județul Călărași (restul)"/>
    <x v="39"/>
    <s v="Lungimea totală a drumurilor amenajate (km)"/>
    <s v="RCO46 - Lungimea drumurilor reconstruite sau modernizate – din afara TENT-T"/>
    <m/>
    <m/>
    <s v="PNS2021-2027; PNDL; CNI"/>
    <x v="1"/>
    <s v="În implementare"/>
  </r>
  <r>
    <n v="408"/>
    <x v="0"/>
    <x v="0"/>
    <x v="0"/>
    <x v="0"/>
    <s v="Modernizare străzi de interes local în Comuna Gurbănești"/>
    <x v="39"/>
    <s v="Lungimea totală a drumurilor amenajate (km)"/>
    <s v="RCO46 - Lungimea drumurilor reconstruite sau modernizate – din afara TENT-T"/>
    <m/>
    <m/>
    <s v="PNS2021-2027; PNDL; CNI"/>
    <x v="1"/>
    <s v="idee de proiect"/>
  </r>
  <r>
    <n v="409"/>
    <x v="0"/>
    <x v="0"/>
    <x v="2"/>
    <x v="3"/>
    <s v="Reabilitare, modernizare, extindere (desfiinţare corpuri C2 şi C3) dotare Şcoala gimnazială, nr. 1, sat Gurbănești, comuna Gurbăneşti, județul Călărași"/>
    <x v="39"/>
    <s v="Nr. clădiri/săli de clasă realizate și dotate aparținând infrastructurii educaționale"/>
    <s v="RCO66 - Capacitatea sălilor de clasă din structurile noi sau modernizate de îngrijire a copiilor"/>
    <m/>
    <m/>
    <s v="PNRR-PI32"/>
    <x v="1"/>
    <s v="SF"/>
  </r>
  <r>
    <n v="410"/>
    <x v="0"/>
    <x v="0"/>
    <x v="6"/>
    <x v="14"/>
    <s v="Generații: Trecut, Prezent, Viitor"/>
    <x v="39"/>
    <s v="Nr. măsuri integrare implementate"/>
    <m/>
    <m/>
    <s v="451.135,00 euro"/>
    <s v="PIDS; Buget local"/>
    <x v="1"/>
    <s v="idee de proiect"/>
  </r>
  <r>
    <n v="411"/>
    <x v="0"/>
    <x v="0"/>
    <x v="1"/>
    <x v="2"/>
    <s v="Reabilitare și modernizare Cămin Cultural"/>
    <x v="39"/>
    <s v="Nr. clădiri aparținând infrastructurii de cultură și petrecerea timpului liber "/>
    <s v="RCO114 - Spații deschise create sau reabilitate în zonele urbane"/>
    <m/>
    <n v="1194677"/>
    <s v="CNI; PR OS5.2 Axa 6"/>
    <x v="1"/>
    <s v="idee de proiect"/>
  </r>
  <r>
    <n v="412"/>
    <x v="2"/>
    <x v="3"/>
    <x v="8"/>
    <x v="12"/>
    <s v="Modernizare drumuri de exploatație agricolă "/>
    <x v="40"/>
    <s v="Lungimea totală a drumurilor agricole amenajate (km)"/>
    <s v="RCO46 - Lungimea drumurilor reconstruite sau modernizate – din afara TENT-T"/>
    <m/>
    <n v="450000"/>
    <s v="PNS2021-2027; CNI"/>
    <x v="1"/>
    <s v="idee de proiect"/>
  </r>
  <r>
    <n v="413"/>
    <x v="2"/>
    <x v="3"/>
    <x v="8"/>
    <x v="12"/>
    <s v="Îmbunătățirea infrastructurii rutiere agricole prin modernizarea drumului de acces Gâldău-Jegălia- Iezeru la exploatațiile agricole din comuna Jegălia, jud. Călăraşi"/>
    <x v="40"/>
    <s v="Lungimea totală a drumurilor agricole amenajate (km)"/>
    <s v="RCO46 - Lungimea drumurilor reconstruite sau modernizate – din afara TENT-T"/>
    <m/>
    <n v="5613890"/>
    <s v="PNS2021-2027; CNI"/>
    <x v="1"/>
    <s v="idee de proiect"/>
  </r>
  <r>
    <n v="414"/>
    <x v="0"/>
    <x v="0"/>
    <x v="0"/>
    <x v="1"/>
    <s v="Rețea distribuție gaze naturale"/>
    <x v="40"/>
    <s v="Lungimea rețelei de distribuție gaze naturale (km)"/>
    <m/>
    <m/>
    <m/>
    <s v="PDD-P1; AFM"/>
    <x v="1"/>
    <s v="idee de proiect"/>
  </r>
  <r>
    <n v="415"/>
    <x v="0"/>
    <x v="0"/>
    <x v="0"/>
    <x v="0"/>
    <s v="Amenajare trotuare"/>
    <x v="40"/>
    <s v="Lungimea totală a trotuarelor amenajate (km)"/>
    <m/>
    <m/>
    <m/>
    <s v="PNS2021-2027; PNDL"/>
    <x v="1"/>
    <s v="SF"/>
  </r>
  <r>
    <n v="416"/>
    <x v="0"/>
    <x v="0"/>
    <x v="0"/>
    <x v="0"/>
    <s v="Trotuare în satele Gâldău, Jegălia, Iezeru"/>
    <x v="40"/>
    <s v="Lungimea totală a trotuarelor amenajate (km)"/>
    <m/>
    <m/>
    <n v="350000"/>
    <s v="PNS2021-2027; PNDL"/>
    <x v="1"/>
    <s v="idee de proiect"/>
  </r>
  <r>
    <n v="417"/>
    <x v="0"/>
    <x v="0"/>
    <x v="0"/>
    <x v="0"/>
    <s v="Modernizare drumuri de interes local (8 km)"/>
    <x v="40"/>
    <s v="Lungimea totală a drumurilor amenajate (km)"/>
    <s v="RCO46 - Lungimea drumurilor reconstruite sau modernizate – din afara TENT-T"/>
    <m/>
    <m/>
    <s v="PNS2021-2027; PNDL; CNI"/>
    <x v="1"/>
    <s v="În implementare"/>
  </r>
  <r>
    <n v="418"/>
    <x v="0"/>
    <x v="0"/>
    <x v="1"/>
    <x v="2"/>
    <s v="Bază sportivă, Gâldău"/>
    <x v="40"/>
    <s v="Nr. infrastructuri sportive amenajate"/>
    <s v="RCO114 - Spații deschise create sau reabilitate în zonele urbane"/>
    <m/>
    <m/>
    <s v="PNS2021-2027, Buget local; CNI"/>
    <x v="1"/>
    <s v="idee de proiect"/>
  </r>
  <r>
    <n v="419"/>
    <x v="1"/>
    <x v="2"/>
    <x v="4"/>
    <x v="5"/>
    <s v="Construcție etaj primărie"/>
    <x v="40"/>
    <s v="Nr. clădiri aparținând infrastructurii administrației locale "/>
    <s v="RCO14 - Instituții publice care beneficiază de sprijin pentru a dezvolta servicii, produse și procese digitale"/>
    <m/>
    <m/>
    <s v="Buget local"/>
    <x v="1"/>
    <s v="idee de proiect"/>
  </r>
  <r>
    <n v="420"/>
    <x v="1"/>
    <x v="1"/>
    <x v="3"/>
    <x v="8"/>
    <s v="Sprijin pentru înființare centrală electrică fotovoltaică în com. Jegălia"/>
    <x v="40"/>
    <s v="Nr. infrastructuri de regenerare energie regenerabilă"/>
    <s v="RCO19 - Clădiri publice cu performanță energetică îmbunătățită"/>
    <m/>
    <n v="350000"/>
    <s v="PDD P1"/>
    <x v="1"/>
    <s v="idee de proiect"/>
  </r>
  <r>
    <n v="421"/>
    <x v="0"/>
    <x v="0"/>
    <x v="0"/>
    <x v="0"/>
    <s v="Modernizare DC 34 Lehliu Gară - Buzoieni, km 1 + 800, km 4 + 800"/>
    <x v="41"/>
    <s v="Lungimea totală a drumurilor amenajate (km)"/>
    <s v="RCO46 - Lungimea drumurilor reconstruite sau modernizate – din afara TENT-T"/>
    <m/>
    <n v="2000000"/>
    <s v="PNS2021-2027; PNDL"/>
    <x v="1"/>
    <s v="idee de proiect"/>
  </r>
  <r>
    <n v="422"/>
    <x v="0"/>
    <x v="0"/>
    <x v="0"/>
    <x v="0"/>
    <s v="Modernizare străzi în Orașul Lehliu Gară și satele componente: Razvani și Buzoeni, județul Călărași"/>
    <x v="41"/>
    <s v="Lungimea totală a drumurilor amenajate (km)"/>
    <s v="RCO46 - Lungimea drumurilor reconstruite sau modernizate – din afara TENT-T"/>
    <m/>
    <s v="815.00,00 euro"/>
    <s v="PNS2021-2027; PNDL; CNI"/>
    <x v="1"/>
    <s v="idee de proiect"/>
  </r>
  <r>
    <n v="423"/>
    <x v="0"/>
    <x v="0"/>
    <x v="0"/>
    <x v="0"/>
    <s v="Realizare pasaj rutier peste trecerea la nivel cu calea fertaă București-Constanța"/>
    <x v="41"/>
    <s v="Lungimea totală a drumurilor amenajate (km)"/>
    <s v="RCO46 - Lungimea drumurilor reconstruite sau modernizate – din afara TENT-T"/>
    <m/>
    <m/>
    <s v="PNS2021-2027; PNDL; CNI"/>
    <x v="1"/>
    <s v="idee de proiect"/>
  </r>
  <r>
    <n v="424"/>
    <x v="0"/>
    <x v="0"/>
    <x v="0"/>
    <x v="0"/>
    <s v="Realizare centură de ocolire a Orașului Lehliu Gară"/>
    <x v="41"/>
    <s v="Lungimea totală a drumurilor amenajate (km)"/>
    <s v="RCO46 - Lungimea drumurilor reconstruite sau modernizate – din afara TENT-T"/>
    <m/>
    <m/>
    <s v="PNRR-PI2; PNDL; CNI"/>
    <x v="1"/>
    <s v="idee de proiect"/>
  </r>
  <r>
    <n v="425"/>
    <x v="0"/>
    <x v="0"/>
    <x v="0"/>
    <x v="0"/>
    <s v="Modernizarea și reabilitarea infrastructurii dedicate pietonilor și bicicliștilor (piste pentru biciclete/trotuare, amplasarea de elemnte pentru îmbunătățirea siguranței rutiere, de ex. Amplasare de semnalistică verticală și orizontală, limitatoare de viteză, modernizarea trecerilor de pietoni, crearea de facilități pentru persoane cu mobilitate redusaă)"/>
    <x v="41"/>
    <s v="Lungime trotuare și piste de biciclete (km)"/>
    <s v="RCO58 - Piste ciclabile care beneficiază de sprijin"/>
    <m/>
    <m/>
    <s v="PR OS2.8 Axa3; PNS 2023-2027; CNI"/>
    <x v="1"/>
    <s v="idee de proiect"/>
  </r>
  <r>
    <n v="426"/>
    <x v="0"/>
    <x v="0"/>
    <x v="0"/>
    <x v="15"/>
    <s v="Actualizare PUG"/>
    <x v="41"/>
    <s v="Nr. documentelor actualizate/realizate"/>
    <m/>
    <m/>
    <m/>
    <s v="Consiliul Județean"/>
    <x v="1"/>
    <s v="idee de proiect"/>
  </r>
  <r>
    <n v="427"/>
    <x v="0"/>
    <x v="0"/>
    <x v="0"/>
    <x v="15"/>
    <s v="Realizare PUZ pentru utilități în cartierul de NORD"/>
    <x v="41"/>
    <s v="Nr. documentelor actualizate/realizate"/>
    <m/>
    <m/>
    <m/>
    <s v="Buget local"/>
    <x v="1"/>
    <s v="idee de proiect"/>
  </r>
  <r>
    <n v="428"/>
    <x v="1"/>
    <x v="2"/>
    <x v="4"/>
    <x v="5"/>
    <s v="Implementarea în administrația publică locală a soluțiilor de tip e-guvernare"/>
    <x v="41"/>
    <s v="Nr. clădiri aparținând infrastructurii administrației locale "/>
    <s v="RCO14 - Instituții publice care beneficiază de sprijin pentru a dezvolta servicii, produse și procese digitale"/>
    <m/>
    <m/>
    <s v="PCIDIF-P9"/>
    <x v="1"/>
    <s v="idee de proiect"/>
  </r>
  <r>
    <n v="429"/>
    <x v="0"/>
    <x v="0"/>
    <x v="2"/>
    <x v="3"/>
    <s v="Extindere, reabilitare, modernizare și  dotare grădiniță cu program prelungit în Orașul Lehliu Gară"/>
    <x v="41"/>
    <s v="Nr. clădiri/săli de clasă realizate și dotate aparținând infrastructurii educaționale"/>
    <s v="RCO66 - Capacitatea sălilor de clasă din structurile noi sau modernizate de îngrijire a copiilor"/>
    <m/>
    <m/>
    <s v="PR OS2.8 Axa3; PNS 2023-2027; PNRR; CNI; Buget local"/>
    <x v="1"/>
    <s v="idee de proiect"/>
  </r>
  <r>
    <n v="430"/>
    <x v="0"/>
    <x v="0"/>
    <x v="2"/>
    <x v="3"/>
    <s v="Extindere, reabilitare, modernizare si dotare Școala Gimnazială Lehliu Gară"/>
    <x v="41"/>
    <s v="Nr. clădiri/săli de clasă realizate și dotate aparținând infrastructurii educaționale"/>
    <s v="RCO66 - Capacitatea sălilor de clasă din structurile noi sau modernizate de îngrijire a copiilor"/>
    <m/>
    <m/>
    <s v="PR OS2.8 Axa3; PNS 2023-2027; PNRR; CNI; Buget local"/>
    <x v="1"/>
    <s v="idee de proiect"/>
  </r>
  <r>
    <n v="431"/>
    <x v="0"/>
    <x v="0"/>
    <x v="2"/>
    <x v="3"/>
    <s v="Reabilitarea, modernizarea și dotarea Liceului &quot;Alexandru Odobescu&quot; din Orașul Lehliu Gară"/>
    <x v="41"/>
    <s v="Nr. clădiri/săli de clasă realizate și dotate aparținând infrastructurii educaționale"/>
    <s v="RCO66 - Capacitatea sălilor de clasă din structurile noi sau modernizate de îngrijire a copiilor"/>
    <m/>
    <m/>
    <s v="CNI; PNDL; PNRR-PI17, PI32"/>
    <x v="1"/>
    <s v="idee de proiect"/>
  </r>
  <r>
    <n v="432"/>
    <x v="0"/>
    <x v="0"/>
    <x v="2"/>
    <x v="6"/>
    <s v="Extindere, reabilitare, modernizare și dotare Spital Orășenesc Lehliu Gară"/>
    <x v="41"/>
    <s v="Nr. clădiri aparținând infrastructurii sanitare"/>
    <s v="RCO14 - Instituții publice care beneficiază de sprijin pentru a dezvolta servicii, produse și procese digitale"/>
    <m/>
    <m/>
    <s v="CNI_x000a_MLPDA"/>
    <x v="1"/>
    <s v="SF"/>
  </r>
  <r>
    <n v="433"/>
    <x v="0"/>
    <x v="0"/>
    <x v="2"/>
    <x v="6"/>
    <s v="Construire și dotare dispensar în Satul Razvani"/>
    <x v="41"/>
    <s v="Nr. clădiri aparținând infrastructurii sanitare"/>
    <s v="RCO14 - Instituții publice care beneficiază de sprijin pentru a dezvolta servicii, produse și procese digitale"/>
    <n v="1"/>
    <m/>
    <s v="PS-P2"/>
    <x v="1"/>
    <s v="idee de proiect"/>
  </r>
  <r>
    <n v="434"/>
    <x v="0"/>
    <x v="0"/>
    <x v="6"/>
    <x v="7"/>
    <s v="Construire centru tineret în Orașul Lehliu Gară"/>
    <x v="41"/>
    <s v="Nr. clădiri aparținând infrastructurii sociale "/>
    <s v="RCO14 - Instituții publice care beneficiază de sprijin pentru a dezvolta servicii, produse și procese digitale"/>
    <m/>
    <m/>
    <s v="PR OS2.8 Axa3; PNS 2023-2027; PNRR; CNI; Buget local"/>
    <x v="1"/>
    <s v="idee de proiect"/>
  </r>
  <r>
    <n v="435"/>
    <x v="0"/>
    <x v="0"/>
    <x v="6"/>
    <x v="7"/>
    <s v="Construire și dotare centru social de zi fără componentă rezidențială, pentru copii, vârstnici, pentru persoane adulte cu dizabilități și pentru alte categorii de persoane vulnerabile, în Orașul Lehliu Gară"/>
    <x v="41"/>
    <s v="Nr. clădiri aparținând infrastructurii sociale "/>
    <s v="RCO14 - Instituții publice care beneficiază de sprijin pentru a dezvolta servicii, produse și procese digitale"/>
    <m/>
    <m/>
    <s v="PR OS2.8 Axa3; PNS 2023-2027; PNRR; CNI; PIDS; Buget local"/>
    <x v="1"/>
    <s v="idee de proiect"/>
  </r>
  <r>
    <n v="436"/>
    <x v="0"/>
    <x v="0"/>
    <x v="0"/>
    <x v="13"/>
    <s v="Construire lucuințe ANL"/>
    <x v="41"/>
    <s v="Nr. clădiri aparținând infrastructurii administrației locale "/>
    <m/>
    <m/>
    <m/>
    <s v="CNI"/>
    <x v="1"/>
    <s v="idee de proiect"/>
  </r>
  <r>
    <n v="437"/>
    <x v="0"/>
    <x v="0"/>
    <x v="6"/>
    <x v="7"/>
    <s v="Construire centru de zi de socializare și petrecere a timpului liber pentru vârstnici"/>
    <x v="41"/>
    <s v="Nr. clădiri aparținând infrastructurii sociale "/>
    <s v="RCO14 - Instituții publice care beneficiază de sprijin pentru a dezvolta servicii, produse și procese digitale"/>
    <m/>
    <m/>
    <s v="CNI"/>
    <x v="1"/>
    <s v="idee de proiect"/>
  </r>
  <r>
    <n v="438"/>
    <x v="0"/>
    <x v="0"/>
    <x v="1"/>
    <x v="2"/>
    <s v="Construirea/extinderea/modernizarea/reabilitarea parcurilor, scuaruri, alte zone cu spații verzi, inclusiv construirea/ extinderea/ modernizarea/ reabilitarea facilități, pergole, alei și a locurilor de joacă pentru copii în Orașul Lehliu Gară, Razvani și Buzoieni"/>
    <x v="41"/>
    <s v="Nr. parcuri amenajate"/>
    <s v="RCO114 - Spații deschise create sau reabilitate în zonele urbane"/>
    <m/>
    <m/>
    <s v="PR OS2.8 Axa3; PNS 2023-2027; PNRR; CNI; Buget local"/>
    <x v="1"/>
    <s v="idee de proiect"/>
  </r>
  <r>
    <n v="439"/>
    <x v="0"/>
    <x v="0"/>
    <x v="1"/>
    <x v="2"/>
    <s v="Construire și dotare cămin cultural în Orașul Lehliu Gară, sat Razvani"/>
    <x v="41"/>
    <s v="Nr. clădiri aparținând infrastructurii de cultură și petrecerea timpului liber "/>
    <s v="RCO114 - Spații deschise create sau reabilitate în zonele urbane"/>
    <m/>
    <m/>
    <s v="CNI; PR OS5.1 Axa 6"/>
    <x v="1"/>
    <s v="idee de proiect"/>
  </r>
  <r>
    <n v="440"/>
    <x v="0"/>
    <x v="0"/>
    <x v="1"/>
    <x v="2"/>
    <s v="Construire bază sportivă Tip 1"/>
    <x v="41"/>
    <s v="Nr. infrastructuri sportive amenajate"/>
    <s v="RCO114 - Spații deschise create sau reabilitate în zonele urbane"/>
    <m/>
    <s v="1.393.000,00 euro"/>
    <s v="CNI; PR OS4.2 Axa 5"/>
    <x v="1"/>
    <s v="idee de proiect"/>
  </r>
  <r>
    <n v="441"/>
    <x v="0"/>
    <x v="0"/>
    <x v="1"/>
    <x v="2"/>
    <s v="Sală de sport, Oraș Lehliu Gară, bază sportivă &quot;Victoria&quot;"/>
    <x v="41"/>
    <s v="Nr. infrastructuri sportive amenajate"/>
    <s v="RCO114 - Spații deschise create sau reabilitate în zonele urbane"/>
    <m/>
    <m/>
    <s v="CNI; PR OS5.1 Axa 6"/>
    <x v="1"/>
    <s v="idee de proiect"/>
  </r>
  <r>
    <n v="442"/>
    <x v="0"/>
    <x v="0"/>
    <x v="1"/>
    <x v="2"/>
    <s v="Construire patinuar artificial în Orașul Lehliu Gară, sat Razvani"/>
    <x v="41"/>
    <s v="Nr. infrastructuri sportive amenajate"/>
    <s v="RCO114 - Spații deschise create sau reabilitate în zonele urbane"/>
    <m/>
    <m/>
    <s v="CNI; PR OS5.1 Axa 6"/>
    <x v="1"/>
    <s v="idee de proiect"/>
  </r>
  <r>
    <n v="443"/>
    <x v="1"/>
    <x v="2"/>
    <x v="4"/>
    <x v="5"/>
    <s v="Construire arhivă în Orașul Lehliu Gară"/>
    <x v="41"/>
    <s v="Nr. clădiri aparținând infrastructurii administrației locale "/>
    <s v="RCO14 - Instituții publice care beneficiază de sprijin pentru a dezvolta servicii, produse și procese digitale"/>
    <m/>
    <m/>
    <s v="CNI; PNDL"/>
    <x v="1"/>
    <s v="idee de proiect"/>
  </r>
  <r>
    <n v="444"/>
    <x v="1"/>
    <x v="2"/>
    <x v="4"/>
    <x v="19"/>
    <s v="Participarea funcționarilor angajați în administrația publică la cursuri/instruiri pentru dezvoltarea competențelor digitale"/>
    <x v="41"/>
    <s v="Nr. participanți cursuri"/>
    <m/>
    <m/>
    <m/>
    <s v="PR OS1.4 Axa 1"/>
    <x v="1"/>
    <s v="idee de proiect"/>
  </r>
  <r>
    <n v="445"/>
    <x v="1"/>
    <x v="2"/>
    <x v="4"/>
    <x v="19"/>
    <s v="Înființare centru zonal de formare profesională, calificare și recalificare a adulților, adaptate cerințelor actuale ale pieței muncii"/>
    <x v="41"/>
    <s v="Nr. clădiri aparținând infrastructurii administrației locale "/>
    <s v="RCO14 - Instituții publice care beneficiază de sprijin pentru a dezvolta servicii, produse și procese digitale"/>
    <m/>
    <m/>
    <s v="PR OS1.4 Axa 1"/>
    <x v="1"/>
    <s v="idee de proiect"/>
  </r>
  <r>
    <n v="446"/>
    <x v="1"/>
    <x v="1"/>
    <x v="3"/>
    <x v="8"/>
    <s v="Creșterea eficienței energetice în clădirile rezidențiale și clădirile publice din orașul Lehliu Gară"/>
    <x v="41"/>
    <s v="Nr. infrastructuri de regenerare energie regenerabilă"/>
    <s v="RCO19 - Clădiri publice cu performanță energetică îmbunătățită"/>
    <m/>
    <m/>
    <s v="PR OS2.8 Axa3; PNS 2023-2027; PNRR; CNI; Buget local"/>
    <x v="1"/>
    <s v="SF"/>
  </r>
  <r>
    <n v="447"/>
    <x v="1"/>
    <x v="1"/>
    <x v="3"/>
    <x v="8"/>
    <s v="Înființare stație alimentare autoturisme electrice"/>
    <x v="41"/>
    <s v="Nr. stații de reîncărcare electrică achiziționate"/>
    <s v="RCO59 - Infrastructuri pentru combustibili alternativi (puncte de realimentare/reîncărcare)"/>
    <m/>
    <m/>
    <s v="INTERREG V - A; PT"/>
    <x v="1"/>
    <s v="SF"/>
  </r>
  <r>
    <n v="448"/>
    <x v="2"/>
    <x v="3"/>
    <x v="8"/>
    <x v="12"/>
    <s v="Modernizare drumuri de exploatare agricolă în comuna Luica, jud. Călărași"/>
    <x v="42"/>
    <s v="Lungimea totală a drumurilor agricole amenajate (km)"/>
    <s v="RCO46 - Lungimea drumurilor reconstruite sau modernizate – din afara TENT-T"/>
    <m/>
    <n v="450000"/>
    <s v="PNS2021-2027; CNI"/>
    <x v="1"/>
    <s v="idee de proiect"/>
  </r>
  <r>
    <n v="449"/>
    <x v="0"/>
    <x v="0"/>
    <x v="0"/>
    <x v="1"/>
    <s v="Extindere rețea de alimentare cu energie electrică locuințe zona estică, com. Luica"/>
    <x v="42"/>
    <s v="Lungime rețea electrică (km)"/>
    <m/>
    <m/>
    <n v="100000"/>
    <s v="PNDL; Buget local"/>
    <x v="1"/>
    <s v="idee de proiect"/>
  </r>
  <r>
    <n v="450"/>
    <x v="0"/>
    <x v="0"/>
    <x v="0"/>
    <x v="1"/>
    <s v="Extindere rețea de alimentare cu energie electrică în satul Valea Stânii, com. Luica"/>
    <x v="42"/>
    <s v="Lungime rețea electrică (km)"/>
    <m/>
    <m/>
    <n v="40000"/>
    <s v="PNDL; Buget local"/>
    <x v="1"/>
    <s v="DALI"/>
  </r>
  <r>
    <n v="451"/>
    <x v="0"/>
    <x v="0"/>
    <x v="0"/>
    <x v="1"/>
    <s v="Înființare sistem alimentare cu apă și canalizare"/>
    <x v="42"/>
    <s v="Lungime rețea de alimentare cu apă (km)"/>
    <m/>
    <m/>
    <s v="8.243.622,00 euro"/>
    <s v="PNRR-PI11; PDD-PI2"/>
    <x v="1"/>
    <s v="idee de proiect"/>
  </r>
  <r>
    <n v="452"/>
    <x v="0"/>
    <x v="0"/>
    <x v="0"/>
    <x v="1"/>
    <s v="Dezvoltare sistem inteligent de distribuție gaze naturale în Comuna Luica"/>
    <x v="42"/>
    <s v="Lungimea rețelei de distribuție gaze naturale (km)"/>
    <m/>
    <m/>
    <m/>
    <s v="PDD-P1; AFM"/>
    <x v="1"/>
    <s v="idee de proiect"/>
  </r>
  <r>
    <n v="453"/>
    <x v="0"/>
    <x v="0"/>
    <x v="0"/>
    <x v="1"/>
    <s v="Alimentare cu apă în Satul Valea Stanii și Cartierul Sarbi"/>
    <x v="42"/>
    <s v="Lungime rețea de alimentare cu apă (km)"/>
    <m/>
    <m/>
    <m/>
    <s v="PNRR-PI11; PDD-PI2"/>
    <x v="1"/>
    <s v="idee de proiect"/>
  </r>
  <r>
    <n v="454"/>
    <x v="0"/>
    <x v="0"/>
    <x v="0"/>
    <x v="1"/>
    <s v="Înființare rețea de distribuție gaze la nivelul UAT"/>
    <x v="42"/>
    <s v="Lungimea rețelei de distribuție gaze naturale (km)"/>
    <m/>
    <m/>
    <s v="5.000.000,00 euro"/>
    <s v="PDD-P1; AFM"/>
    <x v="1"/>
    <s v="SF"/>
  </r>
  <r>
    <n v="455"/>
    <x v="0"/>
    <x v="0"/>
    <x v="0"/>
    <x v="0"/>
    <s v="Drumuri locale - trotuare în localitatea Luica"/>
    <x v="42"/>
    <s v="Lungimea totală a drumurilor amenajate (km)"/>
    <s v="RCO46 - Lungimea drumurilor reconstruite sau modernizate – din afara TENT-T"/>
    <m/>
    <n v="479910"/>
    <s v="PNS2021-2027; PNDL; CNI"/>
    <x v="1"/>
    <s v="idee de proiect"/>
  </r>
  <r>
    <n v="456"/>
    <x v="0"/>
    <x v="0"/>
    <x v="0"/>
    <x v="0"/>
    <s v="Asfaltare și modernizare drumuri de interes local 7,4km"/>
    <x v="42"/>
    <s v="Lungimea totală a drumurilor amenajate (km)"/>
    <s v="RCO46 - Lungimea drumurilor reconstruite sau modernizate – din afara TENT-T"/>
    <m/>
    <m/>
    <s v="PNS2021-2027; PNDL; CNI"/>
    <x v="1"/>
    <s v="idee de proiect"/>
  </r>
  <r>
    <n v="457"/>
    <x v="0"/>
    <x v="0"/>
    <x v="2"/>
    <x v="6"/>
    <s v="Reabilitare și modernizare clădire dispensar uman"/>
    <x v="42"/>
    <s v="Nr. clădiri aparținând infrastructurii sanitare"/>
    <s v="RCO14 - Instituții publice care beneficiază de sprijin pentru a dezvolta servicii, produse și procese digitale"/>
    <n v="1"/>
    <m/>
    <s v="PNDL; Buget local"/>
    <x v="1"/>
    <s v="SF"/>
  </r>
  <r>
    <n v="458"/>
    <x v="0"/>
    <x v="0"/>
    <x v="2"/>
    <x v="6"/>
    <s v="Reabilitare și modernizare clădire dispensar veterinar"/>
    <x v="42"/>
    <s v="Nr. clădiri aparținând infrastructurii sanitare"/>
    <s v="RCO14 - Instituții publice care beneficiază de sprijin pentru a dezvolta servicii, produse și procese digitale"/>
    <n v="1"/>
    <m/>
    <s v="PNS2021-2027"/>
    <x v="1"/>
    <s v="SF"/>
  </r>
  <r>
    <n v="459"/>
    <x v="0"/>
    <x v="0"/>
    <x v="6"/>
    <x v="7"/>
    <s v="Dotare Centru servicii sociale ”Sf. Ilie” Valea Stânii, com. Luica"/>
    <x v="42"/>
    <s v="Nr. clădiri aparținând infrastructurii sociale "/>
    <s v="RCO14 - Instituții publice care beneficiază de sprijin pentru a dezvolta servicii, produse și procese digitale"/>
    <m/>
    <n v="2000000"/>
    <s v="PIDS-P4"/>
    <x v="1"/>
    <s v="idee de proiect"/>
  </r>
  <r>
    <n v="460"/>
    <x v="0"/>
    <x v="0"/>
    <x v="1"/>
    <x v="2"/>
    <s v="Construcția unor terenuri de sport sintetice"/>
    <x v="42"/>
    <s v="Nr. infrastructuri sportive amenajate"/>
    <s v="RCO114 - Spații deschise create sau reabilitate în zonele urbane"/>
    <m/>
    <m/>
    <s v="PNS2021-2027, Buget local; CNI"/>
    <x v="1"/>
    <s v="idee de proiect"/>
  </r>
  <r>
    <n v="461"/>
    <x v="0"/>
    <x v="0"/>
    <x v="1"/>
    <x v="2"/>
    <s v="Reabilitare Cămin Cultural"/>
    <x v="42"/>
    <s v="Nr. clădiri aparținând infrastructurii de cultură și petrecerea timpului liber "/>
    <s v="RCO114 - Spații deschise create sau reabilitate în zonele urbane"/>
    <m/>
    <m/>
    <s v="PR OS5.2 Axa 6"/>
    <x v="1"/>
    <s v="idee de proiect"/>
  </r>
  <r>
    <n v="462"/>
    <x v="1"/>
    <x v="2"/>
    <x v="4"/>
    <x v="5"/>
    <s v="Construcție sediu primărie"/>
    <x v="42"/>
    <s v="Nr. clădiri aparținând infrastructurii administrației locale "/>
    <s v="RCO14 - Instituții publice care beneficiază de sprijin pentru a dezvolta servicii, produse și procese digitale"/>
    <m/>
    <m/>
    <s v="Buget local; CNI"/>
    <x v="1"/>
    <s v="idee de proiect"/>
  </r>
  <r>
    <n v="463"/>
    <x v="1"/>
    <x v="1"/>
    <x v="3"/>
    <x v="4"/>
    <s v="Achiziționare utilaje și echipamente ptr. servicii publice (dezăpezire și întreținere spații verzi)"/>
    <x v="42"/>
    <s v="Nr. echipamente pentru siguranța populației "/>
    <m/>
    <m/>
    <n v="2000000"/>
    <s v="PNS 2023-2027; Buget local"/>
    <x v="1"/>
    <s v="idee de proiect"/>
  </r>
  <r>
    <n v="464"/>
    <x v="0"/>
    <x v="0"/>
    <x v="0"/>
    <x v="1"/>
    <s v="Extinderea și modernizarea rețelei publice de alimentare cu apă a satelor Mitreni și Valea Roșie, com. Mitreni"/>
    <x v="43"/>
    <s v="Lungime rețea de alimentare cu apă (km)"/>
    <m/>
    <m/>
    <m/>
    <s v="PNRR-PI11; PDD-PI2"/>
    <x v="1"/>
    <s v="idee de proiect"/>
  </r>
  <r>
    <n v="465"/>
    <x v="0"/>
    <x v="0"/>
    <x v="1"/>
    <x v="2"/>
    <s v="Extindere și modernizare Cămin cultural în satul Mitreni"/>
    <x v="43"/>
    <s v="Nr. clădiri aparținând infrastructurii de cultură și petrecerea timpului liber "/>
    <s v="RCO114 - Spații deschise create sau reabilitate în zonele urbane"/>
    <m/>
    <n v="1765773"/>
    <s v="PR OS5.2 Axa 6"/>
    <x v="1"/>
    <s v="idee de proiect"/>
  </r>
  <r>
    <n v="466"/>
    <x v="0"/>
    <x v="0"/>
    <x v="1"/>
    <x v="2"/>
    <s v="Amenajare bază sportivă multifuncțională în satul Mitreni"/>
    <x v="43"/>
    <s v="Nr. infrastructuri sportive amenajate"/>
    <s v="RCO114 - Spații deschise create sau reabilitate în zonele urbane"/>
    <m/>
    <n v="300000"/>
    <s v="PNS2021-2027, Buget local; CNI"/>
    <x v="1"/>
    <s v="idee de proiect"/>
  </r>
  <r>
    <n v="467"/>
    <x v="1"/>
    <x v="2"/>
    <x v="4"/>
    <x v="5"/>
    <s v="Reabilitare, modernizare, extindere sediu primarie Mitreni, localitatea Mitreni, jud Calarasi"/>
    <x v="43"/>
    <s v="Nr. clădiri aparținând infrastructurii administrației locale "/>
    <s v="RCO14 - Instituții publice care beneficiază de sprijin pentru a dezvolta servicii, produse și procese digitale"/>
    <m/>
    <n v="2886723"/>
    <s v="PNDL"/>
    <x v="1"/>
    <s v="idee de proiect"/>
  </r>
  <r>
    <n v="468"/>
    <x v="0"/>
    <x v="0"/>
    <x v="0"/>
    <x v="0"/>
    <s v="Modernizare străzi în comuna Nicolae Bălcescu, județul Călărași"/>
    <x v="44"/>
    <s v="Lungimea totală a drumurilor amenajate (km)"/>
    <s v="RCO46 - Lungimea drumurilor reconstruite sau modernizate – din afara TENT-T"/>
    <m/>
    <n v="2663099.5499999998"/>
    <s v="Buget local"/>
    <x v="0"/>
    <s v="În implementare"/>
  </r>
  <r>
    <n v="469"/>
    <x v="0"/>
    <x v="0"/>
    <x v="0"/>
    <x v="0"/>
    <s v="Modernizare străzi în comuna Nicolae Bălcescu, județul Călărași"/>
    <x v="44"/>
    <s v="Lungimea totală a drumurilor amenajate (km)"/>
    <s v="RCO46 - Lungimea drumurilor reconstruite sau modernizate – din afara TENT-T"/>
    <m/>
    <n v="500000"/>
    <s v="PNS2021-2027; PNDL"/>
    <x v="0"/>
    <s v="idee de proiect"/>
  </r>
  <r>
    <m/>
    <x v="0"/>
    <x v="0"/>
    <x v="0"/>
    <x v="0"/>
    <s v="Amenajare bretele la pasajul existent peste A2 km+576,in lungul DJ305"/>
    <x v="44"/>
    <s v="Lungimea totală a drumurilor amenajate (km)"/>
    <s v="RCO46 - Lungimea drumurilor reconstruite sau modernizate – din afara TENT-T"/>
    <m/>
    <n v="8542409.8900000006"/>
    <s v="Buget local"/>
    <x v="0"/>
    <s v="idee de proiect"/>
  </r>
  <r>
    <n v="470"/>
    <x v="0"/>
    <x v="0"/>
    <x v="2"/>
    <x v="3"/>
    <s v="Dotarea cu mobilier, materiale didactice și echipamente digitale a unităților de învățământ preuniversitar și a unităților conexe"/>
    <x v="44"/>
    <s v="Nr. clădiri/săli de clasă realizate și dotate aparținând infrastructurii educaționale"/>
    <s v="RCO66 - Capacitatea sălilor de clasă din structurile noi sau modernizate de îngrijire a copiilor"/>
    <m/>
    <n v="430321.8"/>
    <s v="PNRR"/>
    <x v="0"/>
    <s v="În implementare"/>
  </r>
  <r>
    <m/>
    <x v="0"/>
    <x v="0"/>
    <x v="0"/>
    <x v="1"/>
    <s v="Infiintare sisteme alimentare cu apa in satul Fantana Doamnei si modernizare sistem existent de alimentare cu apa in sat Nicolae Balcescu,judetul Calarasi"/>
    <x v="44"/>
    <s v="Lungime rețea de alimentare cu apă (km)"/>
    <m/>
    <m/>
    <m/>
    <s v="PNI Anghel Saligny; Buget local"/>
    <x v="0"/>
    <s v="În implementare"/>
  </r>
  <r>
    <m/>
    <x v="0"/>
    <x v="0"/>
    <x v="0"/>
    <x v="1"/>
    <s v="Modernizare iluminat public stradal in comuna Nicolae Balcescu si extindere retea iluminat in Cartier Zona B – locuinte,judetul Calarasi prin programul AFM privind cresterea eficientei energetice a infrastructurii de iluminat public"/>
    <x v="44"/>
    <s v="Nr. de corpuri de iluminat instalate"/>
    <m/>
    <m/>
    <m/>
    <s v="AFM; Buget local"/>
    <x v="0"/>
    <s v="idee de proiect"/>
  </r>
  <r>
    <m/>
    <x v="2"/>
    <x v="3"/>
    <x v="8"/>
    <x v="12"/>
    <s v="Construire platforma pentru compostarea gunoiului de grajd si a deseurilor agricole pe raza comunei Nicolae Balcescu,judetul Calarasi"/>
    <x v="44"/>
    <s v="Nr. platforme amenajate"/>
    <m/>
    <m/>
    <m/>
    <s v="PNRR; Buget local"/>
    <x v="0"/>
    <s v="idee de proiect"/>
  </r>
  <r>
    <m/>
    <x v="0"/>
    <x v="0"/>
    <x v="0"/>
    <x v="1"/>
    <s v="Realizare sistem de supraveghere video si management trafic inteligent in comuna Nicolae Balcescu,judet Calarasi"/>
    <x v="44"/>
    <s v="Nr. camere video instalate"/>
    <s v="RCO14 - Instituții publice care beneficiază de sprijin pentru a dezvolta servicii, produse și procese digitale"/>
    <m/>
    <m/>
    <s v="PNRR C10; Buget local"/>
    <x v="0"/>
    <s v="idee de proiect"/>
  </r>
  <r>
    <m/>
    <x v="0"/>
    <x v="0"/>
    <x v="2"/>
    <x v="3"/>
    <s v="Modernizare gradinita. Sat Nicolae Balcescu, judetul Calarasi"/>
    <x v="44"/>
    <s v="Nr. clădiri/săli de clasă realizate și dotate aparținând infrastructurii educaționale"/>
    <s v="RCO66 - Capacitatea sălilor de clasă din structurile noi sau modernizate de îngrijire a copiilor"/>
    <m/>
    <m/>
    <m/>
    <x v="0"/>
    <s v="idee de proiect"/>
  </r>
  <r>
    <m/>
    <x v="0"/>
    <x v="0"/>
    <x v="1"/>
    <x v="2"/>
    <s v="Modernizare Camin Cultural, sat Fantana Doamnei, Judetul Calarasi"/>
    <x v="44"/>
    <s v="Nr. clădiri aparținând infrastructurii de cultură și petrecerea timpului liber "/>
    <s v="RCO114 - Spații deschise create sau reabilitate în zonele urbane"/>
    <m/>
    <m/>
    <m/>
    <x v="0"/>
    <s v="idee de proiect"/>
  </r>
  <r>
    <n v="471"/>
    <x v="2"/>
    <x v="3"/>
    <x v="7"/>
    <x v="10"/>
    <s v="Port turistic în municipiul Oltenița"/>
    <x v="45"/>
    <s v="Nr. infrastructuri turistice amenajate"/>
    <m/>
    <m/>
    <n v="9900000"/>
    <s v="PT -P8"/>
    <x v="1"/>
    <s v="PT"/>
  </r>
  <r>
    <n v="472"/>
    <x v="0"/>
    <x v="0"/>
    <x v="0"/>
    <x v="1"/>
    <s v="Stație de tratare a apei din foraje de mare adâncime"/>
    <x v="45"/>
    <s v="Nr. stații de epurare "/>
    <m/>
    <m/>
    <n v="9903229"/>
    <s v="PNRR-PI11; PDD-PI2"/>
    <x v="1"/>
    <s v="idee de proiect"/>
  </r>
  <r>
    <n v="473"/>
    <x v="0"/>
    <x v="0"/>
    <x v="0"/>
    <x v="1"/>
    <s v="Reabilitare Turn de apă din municipiul Oltenița"/>
    <x v="45"/>
    <s v="Nr. turnuri de apă"/>
    <m/>
    <n v="1"/>
    <n v="450000"/>
    <s v="PNRR-PI11; PDD-PI2"/>
    <x v="1"/>
    <s v="idee de proiect"/>
  </r>
  <r>
    <n v="474"/>
    <x v="0"/>
    <x v="0"/>
    <x v="0"/>
    <x v="0"/>
    <s v="Realizare piste pentru bicicliști în municipiul Oltenița"/>
    <x v="45"/>
    <s v="Lungime piste de biciclete înființate (km)"/>
    <s v="RCO58 - Piste ciclabile care beneficiază de sprijin"/>
    <m/>
    <n v="1490738"/>
    <s v="PR OS2.8 Axa3; PNS 2023-2027; PNDL"/>
    <x v="1"/>
    <s v="idee de proiect"/>
  </r>
  <r>
    <n v="475"/>
    <x v="0"/>
    <x v="0"/>
    <x v="0"/>
    <x v="0"/>
    <s v="Drum transfrontalier deservire zona granita cu Bulgaria, mun. Oltenita"/>
    <x v="45"/>
    <s v="Lungimea totală a drumurilor amenajate (km)"/>
    <m/>
    <m/>
    <n v="6750000"/>
    <s v="PNS2021-2027; PNDL"/>
    <x v="1"/>
    <s v="idee de proiect"/>
  </r>
  <r>
    <n v="476"/>
    <x v="0"/>
    <x v="0"/>
    <x v="1"/>
    <x v="2"/>
    <s v="Restaurare monumente istorice din mun. Oltenița"/>
    <x v="45"/>
    <s v="Nr. clădiri aparținând infrastructurii de cultură și petrecerea timpului liber "/>
    <s v="RCO114 - Spații deschise create sau reabilitate în zonele urbane"/>
    <m/>
    <n v="225000"/>
    <s v="PR OS5.2 Axa 6"/>
    <x v="1"/>
    <s v="idee de proiect"/>
  </r>
  <r>
    <n v="477"/>
    <x v="1"/>
    <x v="1"/>
    <x v="3"/>
    <x v="4"/>
    <s v="Lucrări de consolidare dig de apărare împotriva inundațiilor între DN31 și limita mun. Oltenița"/>
    <x v="45"/>
    <s v="Nr. echipamente pentru siguranța populației "/>
    <m/>
    <m/>
    <n v="6886390"/>
    <s v="PNRR-PI6"/>
    <x v="1"/>
    <s v="idee de proiect"/>
  </r>
  <r>
    <n v="478"/>
    <x v="0"/>
    <x v="0"/>
    <x v="0"/>
    <x v="1"/>
    <s v="Alimentare cu gaze naturale"/>
    <x v="46"/>
    <s v="Lungimea rețelei de distribuție gaze naturale (km)"/>
    <m/>
    <m/>
    <n v="11250000"/>
    <s v="PDD-P1; AFM"/>
    <x v="1"/>
    <s v="idee de proiect"/>
  </r>
  <r>
    <n v="479"/>
    <x v="0"/>
    <x v="0"/>
    <x v="5"/>
    <x v="6"/>
    <s v="Construire și dotare cabinet stomatologic"/>
    <x v="46"/>
    <s v="Nr. clădiri aparținând infrastructurii sanitare"/>
    <s v="RCO14 - Instituții publice care beneficiază de sprijin pentru a dezvolta servicii, produse și procese digitale"/>
    <n v="1"/>
    <n v="1046250"/>
    <s v="PS-P2"/>
    <x v="1"/>
    <s v="DALI"/>
  </r>
  <r>
    <n v="480"/>
    <x v="0"/>
    <x v="0"/>
    <x v="6"/>
    <x v="7"/>
    <s v="Centru de zi pentru copii aflați în situații de risc, com. Plătărești"/>
    <x v="46"/>
    <s v="Nr. clădiri aparținând infrastructurii sociale "/>
    <s v="RCO14 - Instituții publice care beneficiază de sprijin pentru a dezvolta servicii, produse și procese digitale"/>
    <m/>
    <n v="900000"/>
    <s v="PIDS-P4"/>
    <x v="1"/>
    <s v="idee de proiect"/>
  </r>
  <r>
    <n v="481"/>
    <x v="0"/>
    <x v="0"/>
    <x v="1"/>
    <x v="2"/>
    <s v="Realizarea de monumente culturale – statuie Matei Basarab"/>
    <x v="46"/>
    <s v="Nr. clădiri aparținând infrastructurii de cultură și petrecerea timpului liber "/>
    <s v="RCO114 - Spații deschise create sau reabilitate în zonele urbane"/>
    <m/>
    <n v="90000"/>
    <s v="PR OS5.2 Axa 6"/>
    <x v="1"/>
    <s v="idee de proiect"/>
  </r>
  <r>
    <n v="482"/>
    <x v="1"/>
    <x v="1"/>
    <x v="3"/>
    <x v="4"/>
    <s v="Înființarea perdelelor forestiere de protecție"/>
    <x v="46"/>
    <s v="Suprafață perdele forestiere înființată (ha)"/>
    <m/>
    <m/>
    <n v="7000000"/>
    <s v="PNRR-PI10"/>
    <x v="1"/>
    <s v="idee de proiect"/>
  </r>
  <r>
    <n v="483"/>
    <x v="1"/>
    <x v="1"/>
    <x v="3"/>
    <x v="11"/>
    <s v="Decolmatarea apelor cu stuf cuprinse în inventarul comunei Plătărești"/>
    <x v="46"/>
    <s v="Nr. acțiuni de protecție a mediului implementate"/>
    <s v="RCO75 - Strategii de dezvoltare teritorială integrată care beneficiază de sprijin"/>
    <m/>
    <n v="1325000"/>
    <s v="Buget local"/>
    <x v="1"/>
    <s v="idee de proiect"/>
  </r>
  <r>
    <n v="484"/>
    <x v="1"/>
    <x v="1"/>
    <x v="3"/>
    <x v="4"/>
    <s v="Înființare perdele forestiere pentru protecția drumurilor în com. Plătărești"/>
    <x v="46"/>
    <s v="Suprafață perdele forestiere înființată (ha)"/>
    <m/>
    <m/>
    <n v="8600000"/>
    <s v="PNRR-PI10"/>
    <x v="1"/>
    <s v="idee de proiect"/>
  </r>
  <r>
    <n v="485"/>
    <x v="2"/>
    <x v="3"/>
    <x v="8"/>
    <x v="12"/>
    <s v="Modernizarea infrastructurii de acces la exploatațiile agricole în com. Radovanu"/>
    <x v="47"/>
    <s v="Lungimea totală a drumurilor agricole amenajate (km)"/>
    <s v="RCO46 - Lungimea drumurilor reconstruite sau modernizate – din afara TENT-T"/>
    <m/>
    <n v="4896738"/>
    <s v="PNS2021-2027; CNI"/>
    <x v="1"/>
    <s v="idee de proiect"/>
  </r>
  <r>
    <n v="486"/>
    <x v="0"/>
    <x v="0"/>
    <x v="0"/>
    <x v="1"/>
    <s v="Înființare rețea gaze naturale în com. Radovanu"/>
    <x v="47"/>
    <s v="Lungimea rețelei de distribuție gaze naturale (km)"/>
    <m/>
    <m/>
    <n v="7832830"/>
    <s v="CNI; PDD-P1; AFM"/>
    <x v="1"/>
    <s v="proiect depus"/>
  </r>
  <r>
    <n v="487"/>
    <x v="0"/>
    <x v="0"/>
    <x v="0"/>
    <x v="1"/>
    <s v="Extindere rețea de canalizare și stație de epurare în comuna Radovanu, județul Călărași"/>
    <x v="47"/>
    <s v="Lungime rețea de canalizare (km)_x000a_Nr. stații de epurare"/>
    <m/>
    <m/>
    <s v="2.014.439,63 euro"/>
    <s v="PNRR-PI12; PDD-PI2"/>
    <x v="1"/>
    <s v="studiu de oportunitate"/>
  </r>
  <r>
    <n v="488"/>
    <x v="0"/>
    <x v="0"/>
    <x v="0"/>
    <x v="0"/>
    <s v="Asfaltare drumuri locale în comuna Radovanu"/>
    <x v="47"/>
    <s v="Lungimea totală a drumurilor amenajate (km)"/>
    <s v="RCO46 - Lungimea drumurilor reconstruite sau modernizate – din afara TENT-T"/>
    <m/>
    <n v="7000000"/>
    <s v="PNS2021-2027; PNDL; CNI"/>
    <x v="1"/>
    <s v="idee de proiect"/>
  </r>
  <r>
    <n v="489"/>
    <x v="0"/>
    <x v="0"/>
    <x v="0"/>
    <x v="0"/>
    <s v="Modernizare străzi în com. Radovanu"/>
    <x v="47"/>
    <s v="Lungimea totală a drumurilor amenajate (km)"/>
    <s v="RCO46 - Lungimea drumurilor reconstruite sau modernizate – din afara TENT-T"/>
    <m/>
    <n v="6636945"/>
    <s v="PNS2021-2027; PNDL"/>
    <x v="1"/>
    <s v="idee de proiect"/>
  </r>
  <r>
    <n v="490"/>
    <x v="0"/>
    <x v="0"/>
    <x v="0"/>
    <x v="0"/>
    <s v="Modernizare străzi în Comuna Radovanu, județul Călărași"/>
    <x v="47"/>
    <s v="Lungimea totală a drumurilor amenajate (km)"/>
    <s v="RCO46 - Lungimea drumurilor reconstruite sau modernizate – din afara TENT-T"/>
    <m/>
    <s v="2.498.876,00 euro"/>
    <s v="PNS2021-2027; PNDL"/>
    <x v="1"/>
    <s v="idee de proiect"/>
  </r>
  <r>
    <n v="491"/>
    <x v="0"/>
    <x v="0"/>
    <x v="1"/>
    <x v="2"/>
    <s v="Construire camin cultural în com. Radovanu"/>
    <x v="47"/>
    <s v="Nr. clădiri aparținând infrastructurii de cultură și petrecerea timpului liber "/>
    <s v="RCO114 - Spații deschise create sau reabilitate în zonele urbane"/>
    <m/>
    <n v="1648523"/>
    <s v="PR OS5.2 Axa 6"/>
    <x v="1"/>
    <s v="idee de proiect"/>
  </r>
  <r>
    <n v="492"/>
    <x v="1"/>
    <x v="1"/>
    <x v="3"/>
    <x v="8"/>
    <s v="Înlocuirea sistemelor clasice de încălzire cu sisteme ce utilizează energii regenerabile ptr Școala gimnazială, G.P.N și Baza sportivă din com. Radovanu"/>
    <x v="47"/>
    <s v="Nr. infrastructuri de regenerare energie regenerabilă"/>
    <s v="RCO19 - Clădiri publice cu performanță energetică îmbunătățită"/>
    <m/>
    <n v="976573"/>
    <s v="PDD P1"/>
    <x v="1"/>
    <s v="SF; PT "/>
  </r>
  <r>
    <n v="493"/>
    <x v="0"/>
    <x v="0"/>
    <x v="0"/>
    <x v="1"/>
    <s v="Modernizare și extindere iluminat public"/>
    <x v="48"/>
    <s v="Nr. de corpuri de iluminat instalate"/>
    <m/>
    <m/>
    <m/>
    <s v="PNRR-PI24"/>
    <x v="1"/>
    <s v="SF"/>
  </r>
  <r>
    <n v="494"/>
    <x v="0"/>
    <x v="0"/>
    <x v="0"/>
    <x v="1"/>
    <s v="Realizarea şi dotarea cu două spaţii de desfacere carne şi produse lactate în cadrul Pieţei comunale"/>
    <x v="48"/>
    <s v="Nr. piețelor agroalimentare înființate/amenajate"/>
    <m/>
    <m/>
    <n v="1541309"/>
    <s v="Buget local"/>
    <x v="1"/>
    <s v="idee de proiect"/>
  </r>
  <r>
    <n v="495"/>
    <x v="0"/>
    <x v="0"/>
    <x v="0"/>
    <x v="0"/>
    <s v="Modernizare străzi com. Roseţi"/>
    <x v="48"/>
    <s v="Lungimea totală a drumurilor amenajate (km)"/>
    <s v="RCO46 - Lungimea drumurilor reconstruite sau modernizate – din afara TENT-T"/>
    <m/>
    <n v="1541309"/>
    <s v="PNS2021-2027; PNDL"/>
    <x v="1"/>
    <s v="SF; PT "/>
  </r>
  <r>
    <n v="496"/>
    <x v="0"/>
    <x v="0"/>
    <x v="2"/>
    <x v="3"/>
    <s v="Înființare grădiniță + after school"/>
    <x v="48"/>
    <s v="Nr. clădiri/săli de clasă realizate și dotate aparținând infrastructurii educaționale"/>
    <s v="RCO66 - Capacitatea sălilor de clasă din structurile noi sau modernizate de îngrijire a copiilor"/>
    <m/>
    <m/>
    <s v="PNRR-PI32"/>
    <x v="1"/>
    <s v="idee de proiect"/>
  </r>
  <r>
    <n v="497"/>
    <x v="0"/>
    <x v="0"/>
    <x v="5"/>
    <x v="6"/>
    <s v="Extindere și reabilitare ”Casa Specialistului” readaptare și dotare în vederea activității medicale - Dispensar uman"/>
    <x v="48"/>
    <s v="Nr. clădiri aparținând infrastructurii sanitare"/>
    <s v="RCO14 - Instituții publice care beneficiază de sprijin pentru a dezvolta servicii, produse și procese digitale"/>
    <n v="1"/>
    <n v="256883"/>
    <s v="PS-P2; Buget local"/>
    <x v="1"/>
    <s v="idee de proiect"/>
  </r>
  <r>
    <n v="498"/>
    <x v="0"/>
    <x v="0"/>
    <x v="0"/>
    <x v="15"/>
    <s v="Realizare PUG pentru comuna Roseți"/>
    <x v="48"/>
    <s v="Nr. documentelor actualizate/realizate"/>
    <m/>
    <m/>
    <n v="140000"/>
    <s v="Buget local"/>
    <x v="1"/>
    <s v="idee de proiect"/>
  </r>
  <r>
    <n v="499"/>
    <x v="0"/>
    <x v="0"/>
    <x v="0"/>
    <x v="0"/>
    <s v="Modernizare străzi în com. Ștefan cel Mare"/>
    <x v="49"/>
    <s v="Lungimea totală a drumurilor amenajate (km)"/>
    <s v="RCO46 - Lungimea drumurilor reconstruite sau modernizate – din afara TENT-T"/>
    <m/>
    <n v="6341236"/>
    <s v="PNS2021-2027; PNDL"/>
    <x v="1"/>
    <s v="idee de proiect"/>
  </r>
  <r>
    <n v="500"/>
    <x v="0"/>
    <x v="0"/>
    <x v="2"/>
    <x v="3"/>
    <s v="Extindere și modernizare Școala cu clasele I - VIII din com. Ștefan cel Mare"/>
    <x v="49"/>
    <s v="Nr. clădiri/săli de clasă realizate și dotate aparținând infrastructurii educaționale"/>
    <s v="RCO66 - Capacitatea sălilor de clasă din structurile noi sau modernizate de îngrijire a copiilor"/>
    <m/>
    <n v="5077807"/>
    <s v="PNRR-PI32"/>
    <x v="1"/>
    <s v="idee de proiect"/>
  </r>
  <r>
    <n v="501"/>
    <x v="2"/>
    <x v="3"/>
    <x v="8"/>
    <x v="12"/>
    <s v="Modernizare drum de exploatație agricolă în com. Ulmu"/>
    <x v="50"/>
    <s v="Lungimea totală a drumurilor agricole amenajate (km)"/>
    <s v="RCO46 - Lungimea drumurilor reconstruite sau modernizate – din afara TENT-T"/>
    <m/>
    <n v="5041817"/>
    <s v="PNS2021-2027; CNI"/>
    <x v="1"/>
    <s v="idee de proiect"/>
  </r>
  <r>
    <n v="502"/>
    <x v="0"/>
    <x v="0"/>
    <x v="0"/>
    <x v="1"/>
    <s v="Extindere retea alimentare cu apa in satul Ulmu, Chirnogi si Faurei"/>
    <x v="50"/>
    <s v="Lungime rețea de alimentare cu apă (km)"/>
    <m/>
    <m/>
    <n v="1105097"/>
    <s v="PNRR-PI11; PDD-PI2"/>
    <x v="1"/>
    <s v="idee de proiect"/>
  </r>
  <r>
    <n v="503"/>
    <x v="0"/>
    <x v="0"/>
    <x v="2"/>
    <x v="3"/>
    <s v="Construire grădinița cu program redus în com. Ulmu"/>
    <x v="50"/>
    <s v="Nr. clădiri/săli de clasă realizate și dotate aparținând infrastructurii educaționale"/>
    <s v="RCO66 - Capacitatea sălilor de clasă din structurile noi sau modernizate de îngrijire a copiilor"/>
    <m/>
    <n v="1355005"/>
    <s v="PNRR-PI32"/>
    <x v="1"/>
    <s v="idee de proiect"/>
  </r>
  <r>
    <n v="504"/>
    <x v="0"/>
    <x v="0"/>
    <x v="0"/>
    <x v="1"/>
    <s v="Înființare rețea de distribuție gaze la nivelul UAT"/>
    <x v="51"/>
    <s v="Lungimea rețelei de distribuție gaze naturale (km)"/>
    <m/>
    <m/>
    <s v="1.100.000,00 euro"/>
    <s v="PDD-P1; AFM"/>
    <x v="1"/>
    <s v="idee de proiect"/>
  </r>
  <r>
    <n v="505"/>
    <x v="0"/>
    <x v="0"/>
    <x v="0"/>
    <x v="0"/>
    <s v="Asfaltarea drumurilor de interes local în Comuna Valea Argovei, județul Călărași"/>
    <x v="51"/>
    <s v="Lungimea totală a drumurilor amenajate (km)"/>
    <s v="RCO46 - Lungimea drumurilor reconstruite sau modernizate – din afara TENT-T"/>
    <m/>
    <m/>
    <s v="PNS2021-2027; PNDL; CNI"/>
    <x v="1"/>
    <s v="idee de proiect"/>
  </r>
  <r>
    <n v="506"/>
    <x v="0"/>
    <x v="0"/>
    <x v="2"/>
    <x v="3"/>
    <s v="Reabilitare și modernizare clădire Dispensar uman în com. Valea Argovei"/>
    <x v="51"/>
    <s v="Nr. clădiri/săli de clasă realizate și dotate aparținând infrastructurii educaționale"/>
    <s v="RCO66 - Capacitatea sălilor de clasă din structurile noi sau modernizate de îngrijire a copiilor"/>
    <m/>
    <n v="494400"/>
    <s v="PNRR-PI32"/>
    <x v="1"/>
    <s v="idee de proiect"/>
  </r>
  <r>
    <n v="507"/>
    <x v="0"/>
    <x v="0"/>
    <x v="2"/>
    <x v="3"/>
    <s v="Reabilitare, modernizare și dotare Grădonița nr. 1, Sat Valea Argovei, comuna Argovei, județul Călărași"/>
    <x v="51"/>
    <s v="Nr. clădiri/săli de clasă realizate și dotate aparținând infrastructurii educaționale"/>
    <s v="RCO66 - Capacitatea sălilor de clasă din structurile noi sau modernizate de îngrijire a copiilor"/>
    <m/>
    <m/>
    <s v="CNI"/>
    <x v="1"/>
    <s v="idee de proiect"/>
  </r>
  <r>
    <n v="508"/>
    <x v="0"/>
    <x v="0"/>
    <x v="5"/>
    <x v="6"/>
    <s v="Reabilitare și modernizare clădire Dispensar uman în com. Valea Argovei"/>
    <x v="51"/>
    <s v="Nr. clădiri aparținând infrastructurii sanitare"/>
    <s v="RCO14 - Instituții publice care beneficiază de sprijin pentru a dezvolta servicii, produse și procese digitale"/>
    <n v="1"/>
    <n v="494400"/>
    <s v="PS-P2; Buget local"/>
    <x v="1"/>
    <s v="idee de proiect"/>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8" minRefreshableVersion="3" useAutoFormatting="1" createdVersion="8" indent="0" outline="1" outlineData="1" multipleFieldFilters="0">
  <location ref="A3:E58" firstHeaderRow="1" firstDataRow="2" firstDataCol="1"/>
  <pivotFields count="14">
    <pivotField showAll="0"/>
    <pivotField showAll="0">
      <items count="4">
        <item x="2"/>
        <item x="0"/>
        <item x="1"/>
        <item t="default"/>
      </items>
    </pivotField>
    <pivotField showAll="0">
      <items count="5">
        <item x="3"/>
        <item x="2"/>
        <item x="1"/>
        <item x="0"/>
        <item t="default"/>
      </items>
    </pivotField>
    <pivotField showAll="0">
      <items count="12">
        <item x="1"/>
        <item x="4"/>
        <item x="3"/>
        <item x="9"/>
        <item x="8"/>
        <item x="7"/>
        <item x="0"/>
        <item x="2"/>
        <item x="5"/>
        <item x="6"/>
        <item x="10"/>
        <item t="default"/>
      </items>
    </pivotField>
    <pivotField showAll="0">
      <items count="22">
        <item x="16"/>
        <item x="2"/>
        <item x="5"/>
        <item x="19"/>
        <item x="8"/>
        <item x="11"/>
        <item x="4"/>
        <item x="12"/>
        <item x="18"/>
        <item x="10"/>
        <item x="9"/>
        <item x="13"/>
        <item x="1"/>
        <item x="0"/>
        <item x="15"/>
        <item x="3"/>
        <item x="17"/>
        <item x="6"/>
        <item x="7"/>
        <item x="14"/>
        <item x="20"/>
        <item t="default"/>
      </items>
    </pivotField>
    <pivotField dataField="1" showAll="0"/>
    <pivotField axis="axisRow" showAll="0">
      <items count="54">
        <item x="22"/>
        <item x="4"/>
        <item x="27"/>
        <item x="18"/>
        <item x="28"/>
        <item x="29"/>
        <item x="30"/>
        <item x="31"/>
        <item x="13"/>
        <item x="5"/>
        <item x="8"/>
        <item x="32"/>
        <item x="33"/>
        <item x="6"/>
        <item x="34"/>
        <item x="35"/>
        <item x="1"/>
        <item x="36"/>
        <item x="37"/>
        <item x="11"/>
        <item x="38"/>
        <item x="12"/>
        <item x="39"/>
        <item x="26"/>
        <item x="19"/>
        <item x="40"/>
        <item x="3"/>
        <item x="41"/>
        <item x="42"/>
        <item x="7"/>
        <item x="2"/>
        <item x="43"/>
        <item x="9"/>
        <item x="44"/>
        <item x="45"/>
        <item x="0"/>
        <item x="46"/>
        <item x="47"/>
        <item x="48"/>
        <item x="14"/>
        <item x="24"/>
        <item x="23"/>
        <item x="25"/>
        <item x="49"/>
        <item x="20"/>
        <item x="15"/>
        <item x="50"/>
        <item x="16"/>
        <item x="10"/>
        <item x="51"/>
        <item x="21"/>
        <item x="17"/>
        <item x="52"/>
        <item t="default"/>
      </items>
    </pivotField>
    <pivotField showAll="0"/>
    <pivotField showAll="0"/>
    <pivotField showAll="0"/>
    <pivotField showAll="0"/>
    <pivotField showAll="0"/>
    <pivotField axis="axisCol" showAll="0">
      <items count="4">
        <item x="1"/>
        <item x="0"/>
        <item x="2"/>
        <item t="default"/>
      </items>
    </pivotField>
    <pivotField showAll="0"/>
  </pivotFields>
  <rowFields count="1">
    <field x="6"/>
  </rowFields>
  <rowItems count="5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t="grand">
      <x/>
    </i>
  </rowItems>
  <colFields count="1">
    <field x="12"/>
  </colFields>
  <colItems count="4">
    <i>
      <x/>
    </i>
    <i>
      <x v="1"/>
    </i>
    <i>
      <x v="2"/>
    </i>
    <i t="grand">
      <x/>
    </i>
  </colItems>
  <dataFields count="1">
    <dataField name="Count of Denumire Proiect"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58"/>
  <sheetViews>
    <sheetView topLeftCell="A52" workbookViewId="0">
      <selection activeCell="A8" sqref="A8"/>
      <pivotSelection pane="bottomRight" showHeader="1" extendable="1" axis="axisRow" activeRow="7" click="1" r:id="rId1">
        <pivotArea dataOnly="0" labelOnly="1" fieldPosition="0">
          <references count="1">
            <reference field="6" count="0"/>
          </references>
        </pivotArea>
      </pivotSelection>
    </sheetView>
  </sheetViews>
  <sheetFormatPr defaultColWidth="9" defaultRowHeight="15"/>
  <cols>
    <col min="1" max="1" width="24.28515625" customWidth="1"/>
    <col min="2" max="2" width="15.7109375" customWidth="1"/>
    <col min="3" max="3" width="13.28515625" customWidth="1"/>
    <col min="4" max="4" width="7.140625" customWidth="1"/>
    <col min="5" max="5" width="11" customWidth="1"/>
  </cols>
  <sheetData>
    <row r="3" spans="1:5">
      <c r="A3" t="s">
        <v>0</v>
      </c>
      <c r="B3" t="s">
        <v>1</v>
      </c>
    </row>
    <row r="4" spans="1:5">
      <c r="A4" t="s">
        <v>2</v>
      </c>
      <c r="B4" t="s">
        <v>3</v>
      </c>
      <c r="C4" t="s">
        <v>4</v>
      </c>
      <c r="D4" t="s">
        <v>5</v>
      </c>
      <c r="E4" t="s">
        <v>6</v>
      </c>
    </row>
    <row r="5" spans="1:5">
      <c r="A5" s="132" t="s">
        <v>7</v>
      </c>
      <c r="C5">
        <v>2</v>
      </c>
      <c r="E5">
        <v>2</v>
      </c>
    </row>
    <row r="6" spans="1:5">
      <c r="A6" s="132" t="s">
        <v>8</v>
      </c>
      <c r="C6">
        <v>7</v>
      </c>
      <c r="E6">
        <v>7</v>
      </c>
    </row>
    <row r="7" spans="1:5">
      <c r="A7" s="132" t="s">
        <v>9</v>
      </c>
      <c r="B7">
        <v>6</v>
      </c>
      <c r="E7">
        <v>6</v>
      </c>
    </row>
    <row r="8" spans="1:5">
      <c r="A8" s="132" t="s">
        <v>10</v>
      </c>
      <c r="C8">
        <v>9</v>
      </c>
      <c r="E8">
        <v>9</v>
      </c>
    </row>
    <row r="9" spans="1:5">
      <c r="A9" s="132" t="s">
        <v>11</v>
      </c>
      <c r="B9">
        <v>36</v>
      </c>
      <c r="E9">
        <v>36</v>
      </c>
    </row>
    <row r="10" spans="1:5">
      <c r="A10" s="132" t="s">
        <v>12</v>
      </c>
      <c r="B10">
        <v>7</v>
      </c>
      <c r="E10">
        <v>7</v>
      </c>
    </row>
    <row r="11" spans="1:5">
      <c r="A11" s="132" t="s">
        <v>13</v>
      </c>
      <c r="B11">
        <v>15</v>
      </c>
      <c r="E11">
        <v>15</v>
      </c>
    </row>
    <row r="12" spans="1:5">
      <c r="A12" s="132" t="s">
        <v>14</v>
      </c>
      <c r="B12">
        <v>1</v>
      </c>
      <c r="E12">
        <v>1</v>
      </c>
    </row>
    <row r="13" spans="1:5">
      <c r="A13" s="132" t="s">
        <v>15</v>
      </c>
      <c r="C13">
        <v>13</v>
      </c>
      <c r="E13">
        <v>13</v>
      </c>
    </row>
    <row r="14" spans="1:5">
      <c r="A14" s="132" t="s">
        <v>16</v>
      </c>
      <c r="C14">
        <v>23</v>
      </c>
      <c r="E14">
        <v>23</v>
      </c>
    </row>
    <row r="15" spans="1:5">
      <c r="A15" s="132" t="s">
        <v>17</v>
      </c>
      <c r="C15">
        <v>11</v>
      </c>
      <c r="E15">
        <v>11</v>
      </c>
    </row>
    <row r="16" spans="1:5">
      <c r="A16" s="132" t="s">
        <v>18</v>
      </c>
      <c r="B16">
        <v>1</v>
      </c>
      <c r="E16">
        <v>1</v>
      </c>
    </row>
    <row r="17" spans="1:5">
      <c r="A17" s="132" t="s">
        <v>19</v>
      </c>
      <c r="B17">
        <v>4</v>
      </c>
      <c r="E17">
        <v>4</v>
      </c>
    </row>
    <row r="18" spans="1:5">
      <c r="A18" s="132" t="s">
        <v>20</v>
      </c>
      <c r="C18">
        <v>5</v>
      </c>
      <c r="E18">
        <v>5</v>
      </c>
    </row>
    <row r="19" spans="1:5">
      <c r="A19" s="132" t="s">
        <v>21</v>
      </c>
      <c r="B19">
        <v>6</v>
      </c>
      <c r="E19">
        <v>6</v>
      </c>
    </row>
    <row r="20" spans="1:5">
      <c r="A20" s="132" t="s">
        <v>22</v>
      </c>
      <c r="B20">
        <v>8</v>
      </c>
      <c r="E20">
        <v>8</v>
      </c>
    </row>
    <row r="21" spans="1:5">
      <c r="A21" s="132" t="s">
        <v>23</v>
      </c>
      <c r="C21">
        <v>6</v>
      </c>
      <c r="E21">
        <v>6</v>
      </c>
    </row>
    <row r="22" spans="1:5">
      <c r="A22" s="132" t="s">
        <v>24</v>
      </c>
      <c r="B22">
        <v>10</v>
      </c>
      <c r="E22">
        <v>10</v>
      </c>
    </row>
    <row r="23" spans="1:5">
      <c r="A23" s="132" t="s">
        <v>25</v>
      </c>
      <c r="B23">
        <v>8</v>
      </c>
      <c r="E23">
        <v>8</v>
      </c>
    </row>
    <row r="24" spans="1:5">
      <c r="A24" s="132" t="s">
        <v>26</v>
      </c>
      <c r="C24">
        <v>25</v>
      </c>
      <c r="E24">
        <v>25</v>
      </c>
    </row>
    <row r="25" spans="1:5">
      <c r="A25" s="132" t="s">
        <v>27</v>
      </c>
      <c r="B25">
        <v>4</v>
      </c>
      <c r="E25">
        <v>4</v>
      </c>
    </row>
    <row r="26" spans="1:5">
      <c r="A26" s="132" t="s">
        <v>28</v>
      </c>
      <c r="C26">
        <v>5</v>
      </c>
      <c r="E26">
        <v>5</v>
      </c>
    </row>
    <row r="27" spans="1:5">
      <c r="A27" s="132" t="s">
        <v>29</v>
      </c>
      <c r="B27">
        <v>9</v>
      </c>
      <c r="E27">
        <v>9</v>
      </c>
    </row>
    <row r="28" spans="1:5">
      <c r="A28" s="132" t="s">
        <v>30</v>
      </c>
      <c r="C28">
        <v>18</v>
      </c>
      <c r="E28">
        <v>18</v>
      </c>
    </row>
    <row r="29" spans="1:5">
      <c r="A29" s="132" t="s">
        <v>31</v>
      </c>
      <c r="C29">
        <v>6</v>
      </c>
      <c r="E29">
        <v>6</v>
      </c>
    </row>
    <row r="30" spans="1:5">
      <c r="A30" s="132" t="s">
        <v>32</v>
      </c>
      <c r="B30">
        <v>9</v>
      </c>
      <c r="E30">
        <v>9</v>
      </c>
    </row>
    <row r="31" spans="1:5">
      <c r="A31" s="132" t="s">
        <v>33</v>
      </c>
      <c r="C31">
        <v>13</v>
      </c>
      <c r="E31">
        <v>13</v>
      </c>
    </row>
    <row r="32" spans="1:5">
      <c r="A32" s="132" t="s">
        <v>34</v>
      </c>
      <c r="B32">
        <v>27</v>
      </c>
      <c r="E32">
        <v>27</v>
      </c>
    </row>
    <row r="33" spans="1:5">
      <c r="A33" s="132" t="s">
        <v>35</v>
      </c>
      <c r="B33">
        <v>16</v>
      </c>
      <c r="E33">
        <v>16</v>
      </c>
    </row>
    <row r="34" spans="1:5">
      <c r="A34" s="132" t="s">
        <v>36</v>
      </c>
      <c r="C34">
        <v>17</v>
      </c>
      <c r="E34">
        <v>17</v>
      </c>
    </row>
    <row r="35" spans="1:5">
      <c r="A35" s="132" t="s">
        <v>37</v>
      </c>
      <c r="C35">
        <v>20</v>
      </c>
      <c r="E35">
        <v>20</v>
      </c>
    </row>
    <row r="36" spans="1:5">
      <c r="A36" s="132" t="s">
        <v>38</v>
      </c>
      <c r="B36">
        <v>4</v>
      </c>
      <c r="E36">
        <v>4</v>
      </c>
    </row>
    <row r="37" spans="1:5">
      <c r="A37" s="132" t="s">
        <v>39</v>
      </c>
      <c r="C37">
        <v>13</v>
      </c>
      <c r="E37">
        <v>13</v>
      </c>
    </row>
    <row r="38" spans="1:5">
      <c r="A38" s="132" t="s">
        <v>40</v>
      </c>
      <c r="C38">
        <v>10</v>
      </c>
      <c r="E38">
        <v>10</v>
      </c>
    </row>
    <row r="39" spans="1:5">
      <c r="A39" s="132" t="s">
        <v>41</v>
      </c>
      <c r="B39">
        <v>7</v>
      </c>
      <c r="E39">
        <v>7</v>
      </c>
    </row>
    <row r="40" spans="1:5">
      <c r="A40" s="132" t="s">
        <v>42</v>
      </c>
      <c r="C40">
        <v>13</v>
      </c>
      <c r="E40">
        <v>13</v>
      </c>
    </row>
    <row r="41" spans="1:5">
      <c r="A41" s="132" t="s">
        <v>43</v>
      </c>
      <c r="B41">
        <v>7</v>
      </c>
      <c r="E41">
        <v>7</v>
      </c>
    </row>
    <row r="42" spans="1:5">
      <c r="A42" s="132" t="s">
        <v>44</v>
      </c>
      <c r="B42">
        <v>8</v>
      </c>
      <c r="E42">
        <v>8</v>
      </c>
    </row>
    <row r="43" spans="1:5">
      <c r="A43" s="132" t="s">
        <v>45</v>
      </c>
      <c r="B43">
        <v>6</v>
      </c>
      <c r="E43">
        <v>6</v>
      </c>
    </row>
    <row r="44" spans="1:5">
      <c r="A44" s="132" t="s">
        <v>46</v>
      </c>
      <c r="C44">
        <v>2</v>
      </c>
      <c r="E44">
        <v>2</v>
      </c>
    </row>
    <row r="45" spans="1:5">
      <c r="A45" s="132" t="s">
        <v>47</v>
      </c>
      <c r="C45">
        <v>7</v>
      </c>
      <c r="E45">
        <v>7</v>
      </c>
    </row>
    <row r="46" spans="1:5">
      <c r="A46" s="132" t="s">
        <v>48</v>
      </c>
      <c r="C46">
        <v>2</v>
      </c>
      <c r="E46">
        <v>2</v>
      </c>
    </row>
    <row r="47" spans="1:5">
      <c r="A47" s="132" t="s">
        <v>49</v>
      </c>
      <c r="C47">
        <v>14</v>
      </c>
      <c r="E47">
        <v>14</v>
      </c>
    </row>
    <row r="48" spans="1:5">
      <c r="A48" s="132" t="s">
        <v>50</v>
      </c>
      <c r="B48">
        <v>2</v>
      </c>
      <c r="E48">
        <v>2</v>
      </c>
    </row>
    <row r="49" spans="1:5">
      <c r="A49" s="132" t="s">
        <v>51</v>
      </c>
      <c r="C49">
        <v>6</v>
      </c>
      <c r="E49">
        <v>6</v>
      </c>
    </row>
    <row r="50" spans="1:5">
      <c r="A50" s="132" t="s">
        <v>52</v>
      </c>
      <c r="C50">
        <v>16</v>
      </c>
      <c r="E50">
        <v>16</v>
      </c>
    </row>
    <row r="51" spans="1:5">
      <c r="A51" s="132" t="s">
        <v>53</v>
      </c>
      <c r="B51">
        <v>3</v>
      </c>
      <c r="E51">
        <v>3</v>
      </c>
    </row>
    <row r="52" spans="1:5">
      <c r="A52" s="132" t="s">
        <v>54</v>
      </c>
      <c r="C52">
        <v>10</v>
      </c>
      <c r="E52">
        <v>10</v>
      </c>
    </row>
    <row r="53" spans="1:5">
      <c r="A53" s="132" t="s">
        <v>55</v>
      </c>
      <c r="C53">
        <v>14</v>
      </c>
      <c r="E53">
        <v>14</v>
      </c>
    </row>
    <row r="54" spans="1:5">
      <c r="A54" s="132" t="s">
        <v>56</v>
      </c>
      <c r="B54">
        <v>5</v>
      </c>
      <c r="E54">
        <v>5</v>
      </c>
    </row>
    <row r="55" spans="1:5">
      <c r="A55" s="132" t="s">
        <v>57</v>
      </c>
      <c r="C55">
        <v>10</v>
      </c>
      <c r="E55">
        <v>10</v>
      </c>
    </row>
    <row r="56" spans="1:5">
      <c r="A56" s="132" t="s">
        <v>58</v>
      </c>
      <c r="C56">
        <v>8</v>
      </c>
      <c r="E56">
        <v>8</v>
      </c>
    </row>
    <row r="57" spans="1:5">
      <c r="A57" s="132" t="s">
        <v>5</v>
      </c>
    </row>
    <row r="58" spans="1:5">
      <c r="A58" s="132" t="s">
        <v>6</v>
      </c>
      <c r="B58">
        <v>209</v>
      </c>
      <c r="C58">
        <v>305</v>
      </c>
      <c r="E58">
        <v>514</v>
      </c>
    </row>
  </sheetData>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545"/>
  <sheetViews>
    <sheetView tabSelected="1" view="pageBreakPreview" zoomScaleNormal="100" zoomScaleSheetLayoutView="100" workbookViewId="0">
      <pane ySplit="1" topLeftCell="A541" activePane="bottomLeft" state="frozen"/>
      <selection pane="bottomLeft" activeCell="F542" sqref="F542"/>
    </sheetView>
  </sheetViews>
  <sheetFormatPr defaultColWidth="9" defaultRowHeight="15"/>
  <cols>
    <col min="1" max="1" width="6.42578125" style="52" customWidth="1"/>
    <col min="2" max="2" width="18.42578125" style="52" customWidth="1"/>
    <col min="3" max="3" width="15.7109375" style="52" customWidth="1"/>
    <col min="4" max="4" width="20.7109375" style="52" customWidth="1"/>
    <col min="5" max="5" width="9.85546875" style="52" customWidth="1"/>
    <col min="6" max="6" width="15.28515625" style="52" customWidth="1"/>
    <col min="7" max="7" width="10" style="52" customWidth="1"/>
    <col min="8" max="8" width="20.42578125" style="52" customWidth="1"/>
    <col min="9" max="9" width="18.7109375" style="52" customWidth="1"/>
    <col min="10" max="10" width="11.42578125" style="52" customWidth="1"/>
    <col min="11" max="11" width="14.5703125" style="52" customWidth="1"/>
    <col min="12" max="12" width="12.7109375" style="52" customWidth="1"/>
    <col min="13" max="14" width="9.140625" style="52"/>
    <col min="15" max="15" width="2.140625" customWidth="1"/>
  </cols>
  <sheetData>
    <row r="1" spans="1:14" ht="38.25">
      <c r="A1" s="2" t="s">
        <v>59</v>
      </c>
      <c r="B1" s="2" t="s">
        <v>60</v>
      </c>
      <c r="C1" s="2" t="s">
        <v>61</v>
      </c>
      <c r="D1" s="2" t="s">
        <v>62</v>
      </c>
      <c r="E1" s="2" t="s">
        <v>63</v>
      </c>
      <c r="F1" s="2" t="s">
        <v>64</v>
      </c>
      <c r="G1" s="2" t="s">
        <v>65</v>
      </c>
      <c r="H1" s="2" t="s">
        <v>66</v>
      </c>
      <c r="I1" s="2" t="s">
        <v>67</v>
      </c>
      <c r="J1" s="2" t="s">
        <v>68</v>
      </c>
      <c r="K1" s="38" t="s">
        <v>69</v>
      </c>
      <c r="L1" s="2" t="s">
        <v>70</v>
      </c>
      <c r="M1" s="2" t="s">
        <v>71</v>
      </c>
      <c r="N1" s="2" t="s">
        <v>72</v>
      </c>
    </row>
    <row r="2" spans="1:14" ht="76.5">
      <c r="A2" s="36">
        <v>1</v>
      </c>
      <c r="B2" s="36" t="s">
        <v>73</v>
      </c>
      <c r="C2" s="36" t="s">
        <v>74</v>
      </c>
      <c r="D2" s="36" t="s">
        <v>75</v>
      </c>
      <c r="E2" s="36" t="s">
        <v>76</v>
      </c>
      <c r="F2" s="53" t="s">
        <v>77</v>
      </c>
      <c r="G2" s="53" t="s">
        <v>16</v>
      </c>
      <c r="H2" s="53" t="s">
        <v>78</v>
      </c>
      <c r="I2" s="36" t="s">
        <v>79</v>
      </c>
      <c r="J2" s="36"/>
      <c r="K2" s="63">
        <v>2000000</v>
      </c>
      <c r="L2" s="36" t="s">
        <v>80</v>
      </c>
      <c r="M2" s="58" t="s">
        <v>81</v>
      </c>
      <c r="N2" s="53" t="s">
        <v>4</v>
      </c>
    </row>
    <row r="3" spans="1:14" ht="76.5">
      <c r="A3" s="36">
        <v>2</v>
      </c>
      <c r="B3" s="36" t="s">
        <v>73</v>
      </c>
      <c r="C3" s="36" t="s">
        <v>74</v>
      </c>
      <c r="D3" s="36" t="s">
        <v>75</v>
      </c>
      <c r="E3" s="36" t="s">
        <v>76</v>
      </c>
      <c r="F3" s="54" t="s">
        <v>82</v>
      </c>
      <c r="G3" s="54" t="s">
        <v>26</v>
      </c>
      <c r="H3" s="53" t="s">
        <v>78</v>
      </c>
      <c r="I3" s="36" t="s">
        <v>79</v>
      </c>
      <c r="J3" s="57"/>
      <c r="K3" s="64">
        <v>2000000</v>
      </c>
      <c r="L3" s="36" t="s">
        <v>83</v>
      </c>
      <c r="M3" s="58" t="s">
        <v>81</v>
      </c>
      <c r="N3" s="53" t="s">
        <v>4</v>
      </c>
    </row>
    <row r="4" spans="1:14" ht="76.5">
      <c r="A4" s="36">
        <v>3</v>
      </c>
      <c r="B4" s="36" t="s">
        <v>73</v>
      </c>
      <c r="C4" s="36" t="s">
        <v>74</v>
      </c>
      <c r="D4" s="36" t="s">
        <v>75</v>
      </c>
      <c r="E4" s="36" t="s">
        <v>76</v>
      </c>
      <c r="F4" s="54" t="s">
        <v>84</v>
      </c>
      <c r="G4" s="54" t="s">
        <v>26</v>
      </c>
      <c r="H4" s="53" t="s">
        <v>85</v>
      </c>
      <c r="I4" s="36"/>
      <c r="J4" s="65"/>
      <c r="K4" s="64">
        <v>2000000</v>
      </c>
      <c r="L4" s="36" t="s">
        <v>86</v>
      </c>
      <c r="M4" s="58" t="s">
        <v>81</v>
      </c>
      <c r="N4" s="53" t="s">
        <v>4</v>
      </c>
    </row>
    <row r="5" spans="1:14" ht="114.75">
      <c r="A5" s="36">
        <v>4</v>
      </c>
      <c r="B5" s="36" t="s">
        <v>73</v>
      </c>
      <c r="C5" s="36" t="s">
        <v>74</v>
      </c>
      <c r="D5" s="36" t="s">
        <v>75</v>
      </c>
      <c r="E5" s="36" t="s">
        <v>76</v>
      </c>
      <c r="F5" s="53" t="s">
        <v>87</v>
      </c>
      <c r="G5" s="53" t="s">
        <v>54</v>
      </c>
      <c r="H5" s="53" t="s">
        <v>85</v>
      </c>
      <c r="I5" s="53"/>
      <c r="J5" s="53"/>
      <c r="K5" s="63">
        <v>4759325.63</v>
      </c>
      <c r="L5" s="36" t="s">
        <v>86</v>
      </c>
      <c r="M5" s="58" t="s">
        <v>81</v>
      </c>
      <c r="N5" s="53" t="s">
        <v>4</v>
      </c>
    </row>
    <row r="6" spans="1:14" ht="114.75">
      <c r="A6" s="36">
        <v>5</v>
      </c>
      <c r="B6" s="36" t="s">
        <v>73</v>
      </c>
      <c r="C6" s="36" t="s">
        <v>74</v>
      </c>
      <c r="D6" s="36" t="s">
        <v>75</v>
      </c>
      <c r="E6" s="36" t="s">
        <v>76</v>
      </c>
      <c r="F6" s="53" t="s">
        <v>88</v>
      </c>
      <c r="G6" s="53" t="s">
        <v>58</v>
      </c>
      <c r="H6" s="53" t="s">
        <v>85</v>
      </c>
      <c r="I6" s="53"/>
      <c r="J6" s="53"/>
      <c r="K6" s="63">
        <v>1904346.77</v>
      </c>
      <c r="L6" s="36" t="s">
        <v>86</v>
      </c>
      <c r="M6" s="58" t="s">
        <v>81</v>
      </c>
      <c r="N6" s="53" t="s">
        <v>4</v>
      </c>
    </row>
    <row r="7" spans="1:14" ht="76.5">
      <c r="A7" s="36">
        <v>6</v>
      </c>
      <c r="B7" s="36" t="s">
        <v>73</v>
      </c>
      <c r="C7" s="36" t="s">
        <v>74</v>
      </c>
      <c r="D7" s="36" t="s">
        <v>75</v>
      </c>
      <c r="E7" s="36" t="s">
        <v>76</v>
      </c>
      <c r="F7" s="53" t="s">
        <v>89</v>
      </c>
      <c r="G7" s="53" t="s">
        <v>49</v>
      </c>
      <c r="H7" s="53" t="s">
        <v>78</v>
      </c>
      <c r="I7" s="36" t="s">
        <v>79</v>
      </c>
      <c r="J7" s="66"/>
      <c r="K7" s="67"/>
      <c r="L7" s="53" t="s">
        <v>90</v>
      </c>
      <c r="M7" s="36" t="s">
        <v>81</v>
      </c>
      <c r="N7" s="53" t="s">
        <v>4</v>
      </c>
    </row>
    <row r="8" spans="1:14" ht="76.5">
      <c r="A8" s="36">
        <v>7</v>
      </c>
      <c r="B8" s="36" t="s">
        <v>73</v>
      </c>
      <c r="C8" s="36" t="s">
        <v>74</v>
      </c>
      <c r="D8" s="36" t="s">
        <v>75</v>
      </c>
      <c r="E8" s="36" t="s">
        <v>76</v>
      </c>
      <c r="F8" s="53" t="s">
        <v>91</v>
      </c>
      <c r="G8" s="53" t="s">
        <v>29</v>
      </c>
      <c r="H8" s="53" t="s">
        <v>78</v>
      </c>
      <c r="I8" s="36" t="s">
        <v>79</v>
      </c>
      <c r="J8" s="36"/>
      <c r="K8" s="67">
        <v>5004543</v>
      </c>
      <c r="L8" s="53" t="s">
        <v>92</v>
      </c>
      <c r="M8" s="58" t="s">
        <v>81</v>
      </c>
      <c r="N8" s="36" t="s">
        <v>3</v>
      </c>
    </row>
    <row r="9" spans="1:14" ht="76.5">
      <c r="A9" s="36">
        <v>8</v>
      </c>
      <c r="B9" s="36" t="s">
        <v>73</v>
      </c>
      <c r="C9" s="36" t="s">
        <v>74</v>
      </c>
      <c r="D9" s="36" t="s">
        <v>75</v>
      </c>
      <c r="E9" s="36" t="s">
        <v>76</v>
      </c>
      <c r="F9" s="36" t="s">
        <v>93</v>
      </c>
      <c r="G9" s="53" t="s">
        <v>32</v>
      </c>
      <c r="H9" s="53" t="s">
        <v>78</v>
      </c>
      <c r="I9" s="36" t="s">
        <v>79</v>
      </c>
      <c r="J9" s="36"/>
      <c r="K9" s="68">
        <v>450000</v>
      </c>
      <c r="L9" s="36" t="s">
        <v>92</v>
      </c>
      <c r="M9" s="58" t="s">
        <v>81</v>
      </c>
      <c r="N9" s="36" t="s">
        <v>3</v>
      </c>
    </row>
    <row r="10" spans="1:14" ht="153">
      <c r="A10" s="36">
        <v>9</v>
      </c>
      <c r="B10" s="36" t="s">
        <v>73</v>
      </c>
      <c r="C10" s="36" t="s">
        <v>74</v>
      </c>
      <c r="D10" s="36" t="s">
        <v>75</v>
      </c>
      <c r="E10" s="36" t="s">
        <v>76</v>
      </c>
      <c r="F10" s="53" t="s">
        <v>94</v>
      </c>
      <c r="G10" s="53" t="s">
        <v>32</v>
      </c>
      <c r="H10" s="53" t="s">
        <v>78</v>
      </c>
      <c r="I10" s="36" t="s">
        <v>79</v>
      </c>
      <c r="J10" s="36"/>
      <c r="K10" s="67">
        <v>5613890</v>
      </c>
      <c r="L10" s="53" t="s">
        <v>92</v>
      </c>
      <c r="M10" s="58" t="s">
        <v>81</v>
      </c>
      <c r="N10" s="36" t="s">
        <v>3</v>
      </c>
    </row>
    <row r="11" spans="1:14" ht="76.5">
      <c r="A11" s="36">
        <v>10</v>
      </c>
      <c r="B11" s="36" t="s">
        <v>73</v>
      </c>
      <c r="C11" s="36" t="s">
        <v>74</v>
      </c>
      <c r="D11" s="36" t="s">
        <v>75</v>
      </c>
      <c r="E11" s="36" t="s">
        <v>76</v>
      </c>
      <c r="F11" s="36" t="s">
        <v>95</v>
      </c>
      <c r="G11" s="36" t="s">
        <v>35</v>
      </c>
      <c r="H11" s="55" t="s">
        <v>78</v>
      </c>
      <c r="I11" s="36" t="s">
        <v>79</v>
      </c>
      <c r="J11" s="36"/>
      <c r="K11" s="68">
        <v>450000</v>
      </c>
      <c r="L11" s="36" t="s">
        <v>92</v>
      </c>
      <c r="M11" s="58" t="s">
        <v>81</v>
      </c>
      <c r="N11" s="36" t="s">
        <v>3</v>
      </c>
    </row>
    <row r="12" spans="1:14" ht="127.5">
      <c r="A12" s="36">
        <v>11</v>
      </c>
      <c r="B12" s="36" t="s">
        <v>73</v>
      </c>
      <c r="C12" s="36" t="s">
        <v>74</v>
      </c>
      <c r="D12" s="36" t="s">
        <v>75</v>
      </c>
      <c r="E12" s="36" t="s">
        <v>76</v>
      </c>
      <c r="F12" s="36" t="s">
        <v>96</v>
      </c>
      <c r="G12" s="53" t="s">
        <v>40</v>
      </c>
      <c r="H12" s="53" t="s">
        <v>85</v>
      </c>
      <c r="I12" s="36"/>
      <c r="J12" s="36"/>
      <c r="K12" s="68"/>
      <c r="L12" s="36" t="s">
        <v>86</v>
      </c>
      <c r="M12" s="58" t="s">
        <v>81</v>
      </c>
      <c r="N12" s="36" t="s">
        <v>4</v>
      </c>
    </row>
    <row r="13" spans="1:14" ht="76.5">
      <c r="A13" s="36">
        <v>12</v>
      </c>
      <c r="B13" s="36" t="s">
        <v>73</v>
      </c>
      <c r="C13" s="36" t="s">
        <v>74</v>
      </c>
      <c r="D13" s="36" t="s">
        <v>75</v>
      </c>
      <c r="E13" s="36" t="s">
        <v>76</v>
      </c>
      <c r="F13" s="53" t="s">
        <v>97</v>
      </c>
      <c r="G13" s="53" t="s">
        <v>44</v>
      </c>
      <c r="H13" s="53" t="s">
        <v>78</v>
      </c>
      <c r="I13" s="36" t="s">
        <v>79</v>
      </c>
      <c r="J13" s="36"/>
      <c r="K13" s="67">
        <v>4896738</v>
      </c>
      <c r="L13" s="53" t="s">
        <v>92</v>
      </c>
      <c r="M13" s="58" t="s">
        <v>81</v>
      </c>
      <c r="N13" s="36" t="s">
        <v>3</v>
      </c>
    </row>
    <row r="14" spans="1:14" ht="76.5">
      <c r="A14" s="36">
        <v>13</v>
      </c>
      <c r="B14" s="36" t="s">
        <v>73</v>
      </c>
      <c r="C14" s="36" t="s">
        <v>74</v>
      </c>
      <c r="D14" s="36" t="s">
        <v>75</v>
      </c>
      <c r="E14" s="36" t="s">
        <v>76</v>
      </c>
      <c r="F14" s="53" t="s">
        <v>98</v>
      </c>
      <c r="G14" s="53" t="s">
        <v>53</v>
      </c>
      <c r="H14" s="53" t="s">
        <v>78</v>
      </c>
      <c r="I14" s="36" t="s">
        <v>79</v>
      </c>
      <c r="J14" s="36"/>
      <c r="K14" s="67">
        <v>5041817</v>
      </c>
      <c r="L14" s="69" t="s">
        <v>92</v>
      </c>
      <c r="M14" s="36" t="s">
        <v>81</v>
      </c>
      <c r="N14" s="36" t="s">
        <v>3</v>
      </c>
    </row>
    <row r="15" spans="1:14" ht="178.5">
      <c r="A15" s="36">
        <v>14</v>
      </c>
      <c r="B15" s="36" t="s">
        <v>73</v>
      </c>
      <c r="C15" s="36" t="s">
        <v>74</v>
      </c>
      <c r="D15" s="36" t="s">
        <v>75</v>
      </c>
      <c r="E15" s="36" t="s">
        <v>99</v>
      </c>
      <c r="F15" s="53" t="s">
        <v>100</v>
      </c>
      <c r="G15" s="36" t="s">
        <v>13</v>
      </c>
      <c r="H15" s="36" t="s">
        <v>101</v>
      </c>
      <c r="I15" s="36"/>
      <c r="J15" s="36"/>
      <c r="K15" s="68">
        <v>7800000</v>
      </c>
      <c r="L15" s="53" t="s">
        <v>102</v>
      </c>
      <c r="M15" s="58" t="s">
        <v>81</v>
      </c>
      <c r="N15" s="36" t="s">
        <v>3</v>
      </c>
    </row>
    <row r="16" spans="1:14" ht="178.5">
      <c r="A16" s="36">
        <v>15</v>
      </c>
      <c r="B16" s="36" t="s">
        <v>73</v>
      </c>
      <c r="C16" s="36" t="s">
        <v>74</v>
      </c>
      <c r="D16" s="53" t="s">
        <v>103</v>
      </c>
      <c r="E16" s="36" t="s">
        <v>104</v>
      </c>
      <c r="F16" s="53" t="s">
        <v>105</v>
      </c>
      <c r="G16" s="53" t="s">
        <v>37</v>
      </c>
      <c r="H16" s="53" t="s">
        <v>106</v>
      </c>
      <c r="I16" s="53" t="s">
        <v>107</v>
      </c>
      <c r="J16" s="66"/>
      <c r="K16" s="63"/>
      <c r="L16" s="53" t="s">
        <v>108</v>
      </c>
      <c r="M16" s="58" t="s">
        <v>81</v>
      </c>
      <c r="N16" s="53" t="s">
        <v>4</v>
      </c>
    </row>
    <row r="17" spans="1:14" ht="178.5">
      <c r="A17" s="36">
        <v>16</v>
      </c>
      <c r="B17" s="36" t="s">
        <v>73</v>
      </c>
      <c r="C17" s="36" t="s">
        <v>74</v>
      </c>
      <c r="D17" s="36" t="s">
        <v>103</v>
      </c>
      <c r="E17" s="36" t="s">
        <v>104</v>
      </c>
      <c r="F17" s="36" t="s">
        <v>109</v>
      </c>
      <c r="G17" s="36" t="s">
        <v>41</v>
      </c>
      <c r="H17" s="56" t="s">
        <v>110</v>
      </c>
      <c r="I17" s="36"/>
      <c r="J17" s="36"/>
      <c r="K17" s="68">
        <v>9900000</v>
      </c>
      <c r="L17" s="36" t="s">
        <v>111</v>
      </c>
      <c r="M17" s="58" t="s">
        <v>112</v>
      </c>
      <c r="N17" s="36" t="s">
        <v>3</v>
      </c>
    </row>
    <row r="18" spans="1:14" ht="216.75">
      <c r="A18" s="36">
        <v>17</v>
      </c>
      <c r="B18" s="36" t="s">
        <v>73</v>
      </c>
      <c r="C18" s="36" t="s">
        <v>74</v>
      </c>
      <c r="D18" s="53" t="s">
        <v>103</v>
      </c>
      <c r="E18" s="53" t="s">
        <v>113</v>
      </c>
      <c r="F18" s="53" t="s">
        <v>114</v>
      </c>
      <c r="G18" s="53" t="s">
        <v>37</v>
      </c>
      <c r="H18" s="36" t="s">
        <v>115</v>
      </c>
      <c r="I18" s="53" t="s">
        <v>116</v>
      </c>
      <c r="J18" s="53">
        <v>1</v>
      </c>
      <c r="K18" s="70"/>
      <c r="L18" s="53" t="s">
        <v>108</v>
      </c>
      <c r="M18" s="58" t="s">
        <v>81</v>
      </c>
      <c r="N18" s="53" t="s">
        <v>4</v>
      </c>
    </row>
    <row r="19" spans="1:14" ht="216.75">
      <c r="A19" s="36">
        <v>18</v>
      </c>
      <c r="B19" s="36" t="s">
        <v>73</v>
      </c>
      <c r="C19" s="36" t="s">
        <v>74</v>
      </c>
      <c r="D19" s="36" t="s">
        <v>103</v>
      </c>
      <c r="E19" s="36" t="s">
        <v>113</v>
      </c>
      <c r="F19" s="53" t="s">
        <v>117</v>
      </c>
      <c r="G19" s="53" t="s">
        <v>37</v>
      </c>
      <c r="H19" s="36" t="s">
        <v>115</v>
      </c>
      <c r="I19" s="53" t="s">
        <v>116</v>
      </c>
      <c r="J19" s="36"/>
      <c r="K19" s="71"/>
      <c r="L19" s="53" t="s">
        <v>108</v>
      </c>
      <c r="M19" s="58" t="s">
        <v>81</v>
      </c>
      <c r="N19" s="53" t="s">
        <v>4</v>
      </c>
    </row>
    <row r="20" spans="1:14" ht="216.75">
      <c r="A20" s="36">
        <v>19</v>
      </c>
      <c r="B20" s="36" t="s">
        <v>73</v>
      </c>
      <c r="C20" s="36" t="s">
        <v>74</v>
      </c>
      <c r="D20" s="36" t="s">
        <v>103</v>
      </c>
      <c r="E20" s="36" t="s">
        <v>113</v>
      </c>
      <c r="F20" s="53" t="s">
        <v>118</v>
      </c>
      <c r="G20" s="53" t="s">
        <v>16</v>
      </c>
      <c r="H20" s="36" t="s">
        <v>119</v>
      </c>
      <c r="I20" s="36" t="s">
        <v>120</v>
      </c>
      <c r="J20" s="36">
        <v>1</v>
      </c>
      <c r="K20" s="71">
        <v>600000</v>
      </c>
      <c r="L20" s="36" t="s">
        <v>80</v>
      </c>
      <c r="M20" s="58" t="s">
        <v>81</v>
      </c>
      <c r="N20" s="53" t="s">
        <v>4</v>
      </c>
    </row>
    <row r="21" spans="1:14" ht="216.75">
      <c r="A21" s="36">
        <v>20</v>
      </c>
      <c r="B21" s="36" t="s">
        <v>73</v>
      </c>
      <c r="C21" s="36" t="s">
        <v>74</v>
      </c>
      <c r="D21" s="36" t="s">
        <v>103</v>
      </c>
      <c r="E21" s="36" t="s">
        <v>113</v>
      </c>
      <c r="F21" s="53" t="s">
        <v>121</v>
      </c>
      <c r="G21" s="53" t="s">
        <v>36</v>
      </c>
      <c r="H21" s="36" t="s">
        <v>122</v>
      </c>
      <c r="I21" s="53" t="s">
        <v>116</v>
      </c>
      <c r="J21" s="53">
        <v>1</v>
      </c>
      <c r="K21" s="72">
        <v>200000</v>
      </c>
      <c r="L21" s="53" t="s">
        <v>123</v>
      </c>
      <c r="M21" s="58" t="s">
        <v>81</v>
      </c>
      <c r="N21" s="53" t="s">
        <v>4</v>
      </c>
    </row>
    <row r="22" spans="1:14" ht="216.75">
      <c r="A22" s="36">
        <v>21</v>
      </c>
      <c r="B22" s="36" t="s">
        <v>73</v>
      </c>
      <c r="C22" s="36" t="s">
        <v>74</v>
      </c>
      <c r="D22" s="36" t="s">
        <v>103</v>
      </c>
      <c r="E22" s="36" t="s">
        <v>113</v>
      </c>
      <c r="F22" s="36" t="s">
        <v>124</v>
      </c>
      <c r="G22" s="36" t="s">
        <v>27</v>
      </c>
      <c r="H22" s="36" t="s">
        <v>125</v>
      </c>
      <c r="I22" s="36"/>
      <c r="J22" s="36"/>
      <c r="K22" s="73">
        <v>277965</v>
      </c>
      <c r="L22" s="36" t="s">
        <v>126</v>
      </c>
      <c r="M22" s="58" t="s">
        <v>127</v>
      </c>
      <c r="N22" s="36" t="s">
        <v>3</v>
      </c>
    </row>
    <row r="23" spans="1:14" ht="89.25">
      <c r="A23" s="36">
        <v>22</v>
      </c>
      <c r="B23" s="36" t="s">
        <v>128</v>
      </c>
      <c r="C23" s="56"/>
      <c r="D23" s="53" t="s">
        <v>129</v>
      </c>
      <c r="E23" s="53" t="s">
        <v>130</v>
      </c>
      <c r="F23" s="53" t="s">
        <v>131</v>
      </c>
      <c r="G23" s="53" t="s">
        <v>36</v>
      </c>
      <c r="H23" s="36" t="s">
        <v>132</v>
      </c>
      <c r="I23" s="53"/>
      <c r="J23" s="53">
        <v>1</v>
      </c>
      <c r="K23" s="74"/>
      <c r="L23" s="69" t="s">
        <v>123</v>
      </c>
      <c r="M23" s="58" t="s">
        <v>81</v>
      </c>
      <c r="N23" s="53" t="s">
        <v>4</v>
      </c>
    </row>
    <row r="24" spans="1:14" ht="89.25">
      <c r="A24" s="36">
        <v>23</v>
      </c>
      <c r="B24" s="36" t="s">
        <v>128</v>
      </c>
      <c r="C24" s="36"/>
      <c r="D24" s="36" t="s">
        <v>129</v>
      </c>
      <c r="E24" s="36" t="s">
        <v>130</v>
      </c>
      <c r="F24" s="57" t="s">
        <v>133</v>
      </c>
      <c r="G24" s="54" t="s">
        <v>26</v>
      </c>
      <c r="H24" s="36" t="s">
        <v>132</v>
      </c>
      <c r="I24" s="36"/>
      <c r="J24" s="57">
        <v>1</v>
      </c>
      <c r="K24" s="75">
        <v>11000000</v>
      </c>
      <c r="L24" s="76" t="s">
        <v>83</v>
      </c>
      <c r="M24" s="58" t="s">
        <v>81</v>
      </c>
      <c r="N24" s="53" t="s">
        <v>4</v>
      </c>
    </row>
    <row r="25" spans="1:14" ht="89.25">
      <c r="A25" s="36">
        <v>24</v>
      </c>
      <c r="B25" s="36" t="s">
        <v>128</v>
      </c>
      <c r="C25" s="36"/>
      <c r="D25" s="36" t="s">
        <v>129</v>
      </c>
      <c r="E25" s="36" t="s">
        <v>130</v>
      </c>
      <c r="F25" s="58" t="s">
        <v>134</v>
      </c>
      <c r="G25" s="54" t="s">
        <v>26</v>
      </c>
      <c r="H25" s="36" t="s">
        <v>132</v>
      </c>
      <c r="I25" s="36"/>
      <c r="J25" s="56"/>
      <c r="K25" s="77">
        <v>83000000</v>
      </c>
      <c r="L25" s="76" t="s">
        <v>83</v>
      </c>
      <c r="M25" s="58" t="s">
        <v>81</v>
      </c>
      <c r="N25" s="53" t="s">
        <v>4</v>
      </c>
    </row>
    <row r="26" spans="1:14" ht="89.25">
      <c r="A26" s="36">
        <v>25</v>
      </c>
      <c r="B26" s="36" t="s">
        <v>128</v>
      </c>
      <c r="C26" s="56"/>
      <c r="D26" s="53" t="s">
        <v>129</v>
      </c>
      <c r="E26" s="53" t="s">
        <v>130</v>
      </c>
      <c r="F26" s="53" t="s">
        <v>135</v>
      </c>
      <c r="G26" s="53" t="s">
        <v>11</v>
      </c>
      <c r="H26" s="36" t="s">
        <v>132</v>
      </c>
      <c r="I26" s="66"/>
      <c r="J26" s="66"/>
      <c r="K26" s="74" t="s">
        <v>136</v>
      </c>
      <c r="L26" s="69" t="s">
        <v>137</v>
      </c>
      <c r="M26" s="58" t="s">
        <v>81</v>
      </c>
      <c r="N26" s="36" t="s">
        <v>3</v>
      </c>
    </row>
    <row r="27" spans="1:14" ht="89.25">
      <c r="A27" s="36">
        <v>26</v>
      </c>
      <c r="B27" s="36" t="s">
        <v>128</v>
      </c>
      <c r="C27" s="56"/>
      <c r="D27" s="53" t="s">
        <v>129</v>
      </c>
      <c r="E27" s="53" t="s">
        <v>130</v>
      </c>
      <c r="F27" s="53" t="s">
        <v>138</v>
      </c>
      <c r="G27" s="53" t="s">
        <v>11</v>
      </c>
      <c r="H27" s="36" t="s">
        <v>132</v>
      </c>
      <c r="I27" s="66"/>
      <c r="J27" s="66"/>
      <c r="K27" s="74" t="s">
        <v>139</v>
      </c>
      <c r="L27" s="69" t="s">
        <v>137</v>
      </c>
      <c r="M27" s="58" t="s">
        <v>81</v>
      </c>
      <c r="N27" s="36" t="s">
        <v>3</v>
      </c>
    </row>
    <row r="28" spans="1:14" ht="89.25">
      <c r="A28" s="36">
        <v>27</v>
      </c>
      <c r="B28" s="36" t="s">
        <v>128</v>
      </c>
      <c r="C28" s="56"/>
      <c r="D28" s="53" t="s">
        <v>129</v>
      </c>
      <c r="E28" s="53" t="s">
        <v>130</v>
      </c>
      <c r="F28" s="53" t="s">
        <v>140</v>
      </c>
      <c r="G28" s="53" t="s">
        <v>11</v>
      </c>
      <c r="H28" s="36" t="s">
        <v>132</v>
      </c>
      <c r="I28" s="66"/>
      <c r="J28" s="66"/>
      <c r="K28" s="74" t="s">
        <v>141</v>
      </c>
      <c r="L28" s="69" t="s">
        <v>137</v>
      </c>
      <c r="M28" s="58" t="s">
        <v>81</v>
      </c>
      <c r="N28" s="36" t="s">
        <v>3</v>
      </c>
    </row>
    <row r="29" spans="1:14" ht="89.25">
      <c r="A29" s="36">
        <v>28</v>
      </c>
      <c r="B29" s="36" t="s">
        <v>128</v>
      </c>
      <c r="C29" s="56"/>
      <c r="D29" s="53" t="s">
        <v>129</v>
      </c>
      <c r="E29" s="53" t="s">
        <v>130</v>
      </c>
      <c r="F29" s="53" t="s">
        <v>142</v>
      </c>
      <c r="G29" s="53" t="s">
        <v>11</v>
      </c>
      <c r="H29" s="36" t="s">
        <v>132</v>
      </c>
      <c r="I29" s="66"/>
      <c r="J29" s="66"/>
      <c r="K29" s="74" t="s">
        <v>143</v>
      </c>
      <c r="L29" s="69" t="s">
        <v>137</v>
      </c>
      <c r="M29" s="58" t="s">
        <v>81</v>
      </c>
      <c r="N29" s="36" t="s">
        <v>3</v>
      </c>
    </row>
    <row r="30" spans="1:14" ht="89.25">
      <c r="A30" s="36">
        <v>29</v>
      </c>
      <c r="B30" s="36" t="s">
        <v>128</v>
      </c>
      <c r="C30" s="36"/>
      <c r="D30" s="36" t="s">
        <v>129</v>
      </c>
      <c r="E30" s="36" t="s">
        <v>130</v>
      </c>
      <c r="F30" s="53" t="s">
        <v>144</v>
      </c>
      <c r="G30" s="53" t="s">
        <v>11</v>
      </c>
      <c r="H30" s="36" t="s">
        <v>132</v>
      </c>
      <c r="I30" s="53"/>
      <c r="J30" s="53"/>
      <c r="K30" s="78" t="s">
        <v>145</v>
      </c>
      <c r="L30" s="53" t="s">
        <v>146</v>
      </c>
      <c r="M30" s="58" t="s">
        <v>81</v>
      </c>
      <c r="N30" s="36" t="s">
        <v>3</v>
      </c>
    </row>
    <row r="31" spans="1:14" ht="89.25">
      <c r="A31" s="36">
        <v>30</v>
      </c>
      <c r="B31" s="36" t="s">
        <v>128</v>
      </c>
      <c r="C31" s="36"/>
      <c r="D31" s="36" t="s">
        <v>129</v>
      </c>
      <c r="E31" s="36" t="s">
        <v>130</v>
      </c>
      <c r="F31" s="53" t="s">
        <v>147</v>
      </c>
      <c r="G31" s="53" t="s">
        <v>12</v>
      </c>
      <c r="H31" s="36" t="s">
        <v>132</v>
      </c>
      <c r="I31" s="36"/>
      <c r="J31" s="36"/>
      <c r="K31" s="78"/>
      <c r="L31" s="53" t="s">
        <v>148</v>
      </c>
      <c r="M31" s="58" t="s">
        <v>149</v>
      </c>
      <c r="N31" s="36" t="s">
        <v>3</v>
      </c>
    </row>
    <row r="32" spans="1:14" ht="89.25">
      <c r="A32" s="36">
        <v>31</v>
      </c>
      <c r="B32" s="36" t="s">
        <v>128</v>
      </c>
      <c r="C32" s="36"/>
      <c r="D32" s="36" t="s">
        <v>129</v>
      </c>
      <c r="E32" s="36" t="s">
        <v>130</v>
      </c>
      <c r="F32" s="53" t="s">
        <v>150</v>
      </c>
      <c r="G32" s="36" t="s">
        <v>13</v>
      </c>
      <c r="H32" s="36" t="s">
        <v>132</v>
      </c>
      <c r="I32" s="36"/>
      <c r="J32" s="36"/>
      <c r="K32" s="79">
        <v>2580425</v>
      </c>
      <c r="L32" s="80" t="s">
        <v>151</v>
      </c>
      <c r="M32" s="36" t="s">
        <v>81</v>
      </c>
      <c r="N32" s="36" t="s">
        <v>3</v>
      </c>
    </row>
    <row r="33" spans="1:14" ht="89.25">
      <c r="A33" s="36">
        <v>32</v>
      </c>
      <c r="B33" s="36" t="s">
        <v>128</v>
      </c>
      <c r="C33" s="36"/>
      <c r="D33" s="36" t="s">
        <v>129</v>
      </c>
      <c r="E33" s="36" t="s">
        <v>130</v>
      </c>
      <c r="F33" s="53" t="s">
        <v>152</v>
      </c>
      <c r="G33" s="53" t="s">
        <v>34</v>
      </c>
      <c r="H33" s="36" t="s">
        <v>132</v>
      </c>
      <c r="I33" s="53"/>
      <c r="J33" s="53"/>
      <c r="K33" s="78"/>
      <c r="L33" s="69" t="s">
        <v>153</v>
      </c>
      <c r="M33" s="58" t="s">
        <v>81</v>
      </c>
      <c r="N33" s="36" t="s">
        <v>3</v>
      </c>
    </row>
    <row r="34" spans="1:14" ht="191.25">
      <c r="A34" s="36">
        <v>33</v>
      </c>
      <c r="B34" s="36" t="s">
        <v>128</v>
      </c>
      <c r="C34" s="36"/>
      <c r="D34" s="36" t="s">
        <v>129</v>
      </c>
      <c r="E34" s="36" t="s">
        <v>154</v>
      </c>
      <c r="F34" s="36" t="s">
        <v>155</v>
      </c>
      <c r="G34" s="53" t="s">
        <v>42</v>
      </c>
      <c r="H34" s="36" t="s">
        <v>156</v>
      </c>
      <c r="I34" s="53"/>
      <c r="J34" s="36"/>
      <c r="K34" s="79">
        <v>30564309.899999999</v>
      </c>
      <c r="L34" s="69" t="s">
        <v>157</v>
      </c>
      <c r="M34" s="58" t="s">
        <v>158</v>
      </c>
      <c r="N34" s="53" t="s">
        <v>4</v>
      </c>
    </row>
    <row r="35" spans="1:14" ht="191.25">
      <c r="A35" s="36">
        <v>34</v>
      </c>
      <c r="B35" s="36" t="s">
        <v>128</v>
      </c>
      <c r="C35" s="36"/>
      <c r="D35" s="36" t="s">
        <v>129</v>
      </c>
      <c r="E35" s="36" t="s">
        <v>154</v>
      </c>
      <c r="F35" s="36" t="s">
        <v>159</v>
      </c>
      <c r="G35" s="53" t="s">
        <v>42</v>
      </c>
      <c r="H35" s="36" t="s">
        <v>160</v>
      </c>
      <c r="I35" s="53"/>
      <c r="J35" s="36"/>
      <c r="K35" s="79">
        <v>10686853.08</v>
      </c>
      <c r="L35" s="80" t="s">
        <v>161</v>
      </c>
      <c r="M35" s="36" t="s">
        <v>162</v>
      </c>
      <c r="N35" s="53" t="s">
        <v>4</v>
      </c>
    </row>
    <row r="36" spans="1:14" ht="191.25">
      <c r="A36" s="36">
        <v>35</v>
      </c>
      <c r="B36" s="36" t="s">
        <v>128</v>
      </c>
      <c r="C36" s="36"/>
      <c r="D36" s="36" t="s">
        <v>129</v>
      </c>
      <c r="E36" s="36" t="s">
        <v>154</v>
      </c>
      <c r="F36" s="36" t="s">
        <v>163</v>
      </c>
      <c r="G36" s="53" t="s">
        <v>23</v>
      </c>
      <c r="H36" s="36" t="s">
        <v>156</v>
      </c>
      <c r="I36" s="53"/>
      <c r="J36" s="36">
        <v>1</v>
      </c>
      <c r="K36" s="81">
        <v>16617803.9</v>
      </c>
      <c r="L36" s="82" t="s">
        <v>157</v>
      </c>
      <c r="M36" s="58" t="s">
        <v>81</v>
      </c>
      <c r="N36" s="53" t="s">
        <v>4</v>
      </c>
    </row>
    <row r="37" spans="1:14" ht="191.25">
      <c r="A37" s="36">
        <v>36</v>
      </c>
      <c r="B37" s="36" t="s">
        <v>128</v>
      </c>
      <c r="C37" s="36"/>
      <c r="D37" s="36" t="s">
        <v>129</v>
      </c>
      <c r="E37" s="36" t="s">
        <v>154</v>
      </c>
      <c r="F37" s="36" t="s">
        <v>164</v>
      </c>
      <c r="G37" s="53" t="s">
        <v>23</v>
      </c>
      <c r="H37" s="59" t="s">
        <v>160</v>
      </c>
      <c r="I37" s="53"/>
      <c r="J37" s="36">
        <v>1</v>
      </c>
      <c r="K37" s="68">
        <v>15451568.619999999</v>
      </c>
      <c r="L37" s="53" t="s">
        <v>165</v>
      </c>
      <c r="M37" s="58" t="s">
        <v>81</v>
      </c>
      <c r="N37" s="53" t="s">
        <v>4</v>
      </c>
    </row>
    <row r="38" spans="1:14" ht="191.25">
      <c r="A38" s="36">
        <v>37</v>
      </c>
      <c r="B38" s="36" t="s">
        <v>128</v>
      </c>
      <c r="C38" s="36"/>
      <c r="D38" s="36" t="s">
        <v>129</v>
      </c>
      <c r="E38" s="36" t="s">
        <v>154</v>
      </c>
      <c r="F38" s="36" t="s">
        <v>166</v>
      </c>
      <c r="G38" s="53" t="s">
        <v>37</v>
      </c>
      <c r="H38" s="36" t="s">
        <v>156</v>
      </c>
      <c r="I38" s="53"/>
      <c r="J38" s="36"/>
      <c r="K38" s="68"/>
      <c r="L38" s="36" t="s">
        <v>167</v>
      </c>
      <c r="M38" s="58" t="s">
        <v>81</v>
      </c>
      <c r="N38" s="53" t="s">
        <v>4</v>
      </c>
    </row>
    <row r="39" spans="1:14" ht="191.25">
      <c r="A39" s="36">
        <v>38</v>
      </c>
      <c r="B39" s="36" t="s">
        <v>128</v>
      </c>
      <c r="C39" s="36"/>
      <c r="D39" s="36" t="s">
        <v>129</v>
      </c>
      <c r="E39" s="36" t="s">
        <v>154</v>
      </c>
      <c r="F39" s="36" t="s">
        <v>168</v>
      </c>
      <c r="G39" s="53" t="s">
        <v>37</v>
      </c>
      <c r="H39" s="57" t="s">
        <v>169</v>
      </c>
      <c r="I39" s="53"/>
      <c r="J39" s="36"/>
      <c r="K39" s="68"/>
      <c r="L39" s="36" t="s">
        <v>167</v>
      </c>
      <c r="M39" s="58" t="s">
        <v>81</v>
      </c>
      <c r="N39" s="53" t="s">
        <v>4</v>
      </c>
    </row>
    <row r="40" spans="1:14" ht="191.25">
      <c r="A40" s="36">
        <v>39</v>
      </c>
      <c r="B40" s="36" t="s">
        <v>128</v>
      </c>
      <c r="C40" s="36"/>
      <c r="D40" s="36" t="s">
        <v>129</v>
      </c>
      <c r="E40" s="58" t="s">
        <v>154</v>
      </c>
      <c r="F40" s="36" t="s">
        <v>170</v>
      </c>
      <c r="G40" s="53" t="s">
        <v>37</v>
      </c>
      <c r="H40" s="36" t="s">
        <v>171</v>
      </c>
      <c r="I40" s="53"/>
      <c r="J40" s="36"/>
      <c r="K40" s="68"/>
      <c r="L40" s="36" t="s">
        <v>172</v>
      </c>
      <c r="M40" s="58" t="s">
        <v>81</v>
      </c>
      <c r="N40" s="53" t="s">
        <v>4</v>
      </c>
    </row>
    <row r="41" spans="1:14" ht="191.25">
      <c r="A41" s="36">
        <v>40</v>
      </c>
      <c r="B41" s="36" t="s">
        <v>128</v>
      </c>
      <c r="C41" s="36"/>
      <c r="D41" s="36" t="s">
        <v>129</v>
      </c>
      <c r="E41" s="53" t="s">
        <v>154</v>
      </c>
      <c r="F41" s="36" t="s">
        <v>173</v>
      </c>
      <c r="G41" s="53" t="s">
        <v>37</v>
      </c>
      <c r="H41" s="36" t="s">
        <v>174</v>
      </c>
      <c r="I41" s="36" t="s">
        <v>175</v>
      </c>
      <c r="J41" s="36"/>
      <c r="K41" s="68"/>
      <c r="L41" s="36" t="s">
        <v>176</v>
      </c>
      <c r="M41" s="58" t="s">
        <v>81</v>
      </c>
      <c r="N41" s="53" t="s">
        <v>4</v>
      </c>
    </row>
    <row r="42" spans="1:14" ht="191.25">
      <c r="A42" s="36" t="s">
        <v>177</v>
      </c>
      <c r="B42" s="60" t="s">
        <v>128</v>
      </c>
      <c r="C42" s="60"/>
      <c r="D42" s="60" t="s">
        <v>129</v>
      </c>
      <c r="E42" s="61" t="s">
        <v>154</v>
      </c>
      <c r="F42" s="60" t="s">
        <v>178</v>
      </c>
      <c r="G42" s="60" t="s">
        <v>28</v>
      </c>
      <c r="H42" s="60"/>
      <c r="I42" s="60"/>
      <c r="J42" s="60"/>
      <c r="K42" s="60"/>
      <c r="L42" s="60"/>
      <c r="M42" s="60" t="s">
        <v>81</v>
      </c>
      <c r="N42" s="60" t="s">
        <v>4</v>
      </c>
    </row>
    <row r="43" spans="1:14" ht="191.25">
      <c r="A43" s="36">
        <f>ROW(A41)</f>
        <v>41</v>
      </c>
      <c r="B43" s="36" t="s">
        <v>128</v>
      </c>
      <c r="C43" s="36"/>
      <c r="D43" s="36" t="s">
        <v>129</v>
      </c>
      <c r="E43" s="36" t="s">
        <v>154</v>
      </c>
      <c r="F43" s="53" t="s">
        <v>179</v>
      </c>
      <c r="G43" s="53" t="s">
        <v>37</v>
      </c>
      <c r="H43" s="36" t="s">
        <v>180</v>
      </c>
      <c r="I43" s="53"/>
      <c r="J43" s="36"/>
      <c r="K43" s="63"/>
      <c r="L43" s="80" t="s">
        <v>181</v>
      </c>
      <c r="M43" s="58" t="s">
        <v>81</v>
      </c>
      <c r="N43" s="53" t="s">
        <v>4</v>
      </c>
    </row>
    <row r="44" spans="1:14" ht="191.25">
      <c r="A44" s="36">
        <f>ROW(A42)</f>
        <v>42</v>
      </c>
      <c r="B44" s="36" t="s">
        <v>128</v>
      </c>
      <c r="C44" s="36"/>
      <c r="D44" s="36" t="s">
        <v>129</v>
      </c>
      <c r="E44" s="36" t="s">
        <v>154</v>
      </c>
      <c r="F44" s="53" t="s">
        <v>182</v>
      </c>
      <c r="G44" s="53" t="s">
        <v>37</v>
      </c>
      <c r="H44" s="36" t="s">
        <v>183</v>
      </c>
      <c r="I44" s="36"/>
      <c r="J44" s="36">
        <v>1</v>
      </c>
      <c r="K44" s="63"/>
      <c r="L44" s="80" t="s">
        <v>184</v>
      </c>
      <c r="M44" s="58" t="s">
        <v>81</v>
      </c>
      <c r="N44" s="53" t="s">
        <v>4</v>
      </c>
    </row>
    <row r="45" spans="1:14" ht="191.25">
      <c r="A45" s="36">
        <f t="shared" ref="A45:A108" si="0">ROW(A43)</f>
        <v>43</v>
      </c>
      <c r="B45" s="36" t="s">
        <v>128</v>
      </c>
      <c r="C45" s="56"/>
      <c r="D45" s="58" t="s">
        <v>129</v>
      </c>
      <c r="E45" s="58" t="s">
        <v>154</v>
      </c>
      <c r="F45" s="53" t="s">
        <v>185</v>
      </c>
      <c r="G45" s="53" t="s">
        <v>37</v>
      </c>
      <c r="H45" s="36" t="s">
        <v>186</v>
      </c>
      <c r="I45" s="53"/>
      <c r="J45" s="36"/>
      <c r="K45" s="68"/>
      <c r="L45" s="80" t="s">
        <v>187</v>
      </c>
      <c r="M45" s="58" t="s">
        <v>81</v>
      </c>
      <c r="N45" s="53" t="s">
        <v>4</v>
      </c>
    </row>
    <row r="46" spans="1:14" ht="191.25">
      <c r="A46" s="36">
        <f t="shared" si="0"/>
        <v>44</v>
      </c>
      <c r="B46" s="36" t="s">
        <v>128</v>
      </c>
      <c r="C46" s="56"/>
      <c r="D46" s="36" t="s">
        <v>129</v>
      </c>
      <c r="E46" s="36" t="s">
        <v>154</v>
      </c>
      <c r="F46" s="36" t="s">
        <v>188</v>
      </c>
      <c r="G46" s="36" t="s">
        <v>33</v>
      </c>
      <c r="H46" s="36" t="s">
        <v>189</v>
      </c>
      <c r="I46" s="36"/>
      <c r="J46" s="36"/>
      <c r="K46" s="63">
        <v>37027243.770000003</v>
      </c>
      <c r="L46" s="53" t="s">
        <v>157</v>
      </c>
      <c r="M46" s="36" t="s">
        <v>158</v>
      </c>
      <c r="N46" s="53" t="s">
        <v>4</v>
      </c>
    </row>
    <row r="47" spans="1:14" ht="191.25">
      <c r="A47" s="36">
        <f t="shared" si="0"/>
        <v>45</v>
      </c>
      <c r="B47" s="36" t="s">
        <v>128</v>
      </c>
      <c r="C47" s="36"/>
      <c r="D47" s="36" t="s">
        <v>129</v>
      </c>
      <c r="E47" s="36" t="s">
        <v>154</v>
      </c>
      <c r="F47" s="53" t="s">
        <v>190</v>
      </c>
      <c r="G47" s="53" t="s">
        <v>33</v>
      </c>
      <c r="H47" s="59" t="s">
        <v>180</v>
      </c>
      <c r="I47" s="53"/>
      <c r="J47" s="36"/>
      <c r="K47" s="63"/>
      <c r="L47" s="53" t="s">
        <v>165</v>
      </c>
      <c r="M47" s="36" t="s">
        <v>81</v>
      </c>
      <c r="N47" s="53" t="s">
        <v>4</v>
      </c>
    </row>
    <row r="48" spans="1:14" ht="191.25">
      <c r="A48" s="36">
        <f t="shared" si="0"/>
        <v>46</v>
      </c>
      <c r="B48" s="36" t="s">
        <v>128</v>
      </c>
      <c r="C48" s="56"/>
      <c r="D48" s="36" t="s">
        <v>129</v>
      </c>
      <c r="E48" s="36" t="s">
        <v>154</v>
      </c>
      <c r="F48" s="53" t="s">
        <v>191</v>
      </c>
      <c r="G48" s="53" t="s">
        <v>33</v>
      </c>
      <c r="H48" s="36" t="s">
        <v>160</v>
      </c>
      <c r="I48" s="53"/>
      <c r="J48" s="36"/>
      <c r="K48" s="63"/>
      <c r="L48" s="53" t="s">
        <v>157</v>
      </c>
      <c r="M48" s="36" t="s">
        <v>81</v>
      </c>
      <c r="N48" s="53" t="s">
        <v>4</v>
      </c>
    </row>
    <row r="49" spans="1:14" ht="191.25">
      <c r="A49" s="36">
        <f t="shared" si="0"/>
        <v>47</v>
      </c>
      <c r="B49" s="36" t="s">
        <v>128</v>
      </c>
      <c r="C49" s="56"/>
      <c r="D49" s="36" t="s">
        <v>129</v>
      </c>
      <c r="E49" s="36" t="s">
        <v>154</v>
      </c>
      <c r="F49" s="53" t="s">
        <v>192</v>
      </c>
      <c r="G49" s="36" t="s">
        <v>8</v>
      </c>
      <c r="H49" s="59" t="s">
        <v>156</v>
      </c>
      <c r="I49" s="53"/>
      <c r="J49" s="36"/>
      <c r="K49" s="83">
        <v>17174568.039999999</v>
      </c>
      <c r="L49" s="53" t="s">
        <v>157</v>
      </c>
      <c r="M49" s="53" t="s">
        <v>81</v>
      </c>
      <c r="N49" s="53" t="s">
        <v>4</v>
      </c>
    </row>
    <row r="50" spans="1:14" ht="191.25">
      <c r="A50" s="36">
        <f t="shared" si="0"/>
        <v>48</v>
      </c>
      <c r="B50" s="36" t="s">
        <v>128</v>
      </c>
      <c r="C50" s="36"/>
      <c r="D50" s="36" t="s">
        <v>129</v>
      </c>
      <c r="E50" s="36" t="s">
        <v>154</v>
      </c>
      <c r="F50" s="53" t="s">
        <v>193</v>
      </c>
      <c r="G50" s="36" t="s">
        <v>8</v>
      </c>
      <c r="H50" s="36" t="s">
        <v>189</v>
      </c>
      <c r="I50" s="53"/>
      <c r="J50" s="36"/>
      <c r="K50" s="63"/>
      <c r="L50" s="53" t="s">
        <v>157</v>
      </c>
      <c r="M50" s="36" t="s">
        <v>81</v>
      </c>
      <c r="N50" s="53" t="s">
        <v>4</v>
      </c>
    </row>
    <row r="51" spans="1:14" ht="191.25">
      <c r="A51" s="36">
        <f t="shared" si="0"/>
        <v>49</v>
      </c>
      <c r="B51" s="36" t="s">
        <v>128</v>
      </c>
      <c r="C51" s="56"/>
      <c r="D51" s="53" t="s">
        <v>129</v>
      </c>
      <c r="E51" s="53" t="s">
        <v>154</v>
      </c>
      <c r="F51" s="53" t="s">
        <v>194</v>
      </c>
      <c r="G51" s="53" t="s">
        <v>16</v>
      </c>
      <c r="H51" s="59" t="s">
        <v>174</v>
      </c>
      <c r="I51" s="36" t="s">
        <v>175</v>
      </c>
      <c r="J51" s="36"/>
      <c r="K51" s="63">
        <v>150000</v>
      </c>
      <c r="L51" s="36" t="s">
        <v>176</v>
      </c>
      <c r="M51" s="58" t="s">
        <v>81</v>
      </c>
      <c r="N51" s="53" t="s">
        <v>4</v>
      </c>
    </row>
    <row r="52" spans="1:14" ht="191.25">
      <c r="A52" s="36">
        <f t="shared" si="0"/>
        <v>50</v>
      </c>
      <c r="B52" s="36" t="s">
        <v>128</v>
      </c>
      <c r="C52" s="36"/>
      <c r="D52" s="36" t="s">
        <v>129</v>
      </c>
      <c r="E52" s="36" t="s">
        <v>154</v>
      </c>
      <c r="F52" s="53" t="s">
        <v>195</v>
      </c>
      <c r="G52" s="53" t="s">
        <v>16</v>
      </c>
      <c r="H52" s="36" t="s">
        <v>189</v>
      </c>
      <c r="I52" s="53"/>
      <c r="J52" s="36"/>
      <c r="K52" s="63">
        <v>23000000</v>
      </c>
      <c r="L52" s="36" t="s">
        <v>196</v>
      </c>
      <c r="M52" s="58" t="s">
        <v>81</v>
      </c>
      <c r="N52" s="53" t="s">
        <v>4</v>
      </c>
    </row>
    <row r="53" spans="1:14" ht="191.25">
      <c r="A53" s="36">
        <f t="shared" si="0"/>
        <v>51</v>
      </c>
      <c r="B53" s="36" t="s">
        <v>128</v>
      </c>
      <c r="C53" s="36"/>
      <c r="D53" s="36" t="s">
        <v>129</v>
      </c>
      <c r="E53" s="36" t="s">
        <v>154</v>
      </c>
      <c r="F53" s="53" t="s">
        <v>197</v>
      </c>
      <c r="G53" s="53" t="s">
        <v>16</v>
      </c>
      <c r="H53" s="36" t="s">
        <v>198</v>
      </c>
      <c r="I53" s="53"/>
      <c r="J53" s="36"/>
      <c r="K53" s="63">
        <v>400000</v>
      </c>
      <c r="L53" s="36" t="s">
        <v>126</v>
      </c>
      <c r="M53" s="58" t="s">
        <v>81</v>
      </c>
      <c r="N53" s="53" t="s">
        <v>4</v>
      </c>
    </row>
    <row r="54" spans="1:14" ht="191.25">
      <c r="A54" s="36">
        <f t="shared" si="0"/>
        <v>52</v>
      </c>
      <c r="B54" s="36" t="s">
        <v>128</v>
      </c>
      <c r="C54" s="56"/>
      <c r="D54" s="36" t="s">
        <v>129</v>
      </c>
      <c r="E54" s="36" t="s">
        <v>154</v>
      </c>
      <c r="F54" s="53" t="s">
        <v>199</v>
      </c>
      <c r="G54" s="53" t="s">
        <v>16</v>
      </c>
      <c r="H54" s="36" t="s">
        <v>180</v>
      </c>
      <c r="I54" s="53"/>
      <c r="J54" s="36"/>
      <c r="K54" s="68">
        <v>500000</v>
      </c>
      <c r="L54" s="36" t="s">
        <v>200</v>
      </c>
      <c r="M54" s="58" t="s">
        <v>81</v>
      </c>
      <c r="N54" s="53" t="s">
        <v>4</v>
      </c>
    </row>
    <row r="55" spans="1:14" ht="191.25">
      <c r="A55" s="36">
        <f t="shared" si="0"/>
        <v>53</v>
      </c>
      <c r="B55" s="36" t="s">
        <v>128</v>
      </c>
      <c r="C55" s="36"/>
      <c r="D55" s="36" t="s">
        <v>129</v>
      </c>
      <c r="E55" s="36" t="s">
        <v>154</v>
      </c>
      <c r="F55" s="53" t="s">
        <v>201</v>
      </c>
      <c r="G55" s="53" t="s">
        <v>16</v>
      </c>
      <c r="H55" s="36" t="s">
        <v>202</v>
      </c>
      <c r="I55" s="36" t="s">
        <v>120</v>
      </c>
      <c r="J55" s="36">
        <v>1</v>
      </c>
      <c r="K55" s="68">
        <v>200000</v>
      </c>
      <c r="L55" s="36" t="s">
        <v>203</v>
      </c>
      <c r="M55" s="58" t="s">
        <v>81</v>
      </c>
      <c r="N55" s="53" t="s">
        <v>4</v>
      </c>
    </row>
    <row r="56" spans="1:14" ht="191.25">
      <c r="A56" s="36">
        <f t="shared" si="0"/>
        <v>54</v>
      </c>
      <c r="B56" s="36" t="s">
        <v>128</v>
      </c>
      <c r="C56" s="56"/>
      <c r="D56" s="53" t="s">
        <v>129</v>
      </c>
      <c r="E56" s="53" t="s">
        <v>154</v>
      </c>
      <c r="F56" s="53" t="s">
        <v>204</v>
      </c>
      <c r="G56" s="53" t="s">
        <v>36</v>
      </c>
      <c r="H56" s="36" t="s">
        <v>156</v>
      </c>
      <c r="I56" s="36"/>
      <c r="J56" s="36"/>
      <c r="K56" s="68"/>
      <c r="L56" s="53" t="s">
        <v>157</v>
      </c>
      <c r="M56" s="58" t="s">
        <v>81</v>
      </c>
      <c r="N56" s="53" t="s">
        <v>4</v>
      </c>
    </row>
    <row r="57" spans="1:14" ht="191.25">
      <c r="A57" s="36">
        <f t="shared" si="0"/>
        <v>55</v>
      </c>
      <c r="B57" s="36" t="s">
        <v>128</v>
      </c>
      <c r="C57" s="56"/>
      <c r="D57" s="53" t="s">
        <v>129</v>
      </c>
      <c r="E57" s="53" t="s">
        <v>154</v>
      </c>
      <c r="F57" s="53" t="s">
        <v>205</v>
      </c>
      <c r="G57" s="53" t="s">
        <v>36</v>
      </c>
      <c r="H57" s="36" t="s">
        <v>206</v>
      </c>
      <c r="I57" s="53"/>
      <c r="J57" s="53"/>
      <c r="K57" s="68"/>
      <c r="L57" s="53" t="s">
        <v>207</v>
      </c>
      <c r="M57" s="58" t="s">
        <v>81</v>
      </c>
      <c r="N57" s="53" t="s">
        <v>4</v>
      </c>
    </row>
    <row r="58" spans="1:14" ht="191.25">
      <c r="A58" s="36">
        <f t="shared" si="0"/>
        <v>56</v>
      </c>
      <c r="B58" s="36" t="s">
        <v>128</v>
      </c>
      <c r="C58" s="56"/>
      <c r="D58" s="53" t="s">
        <v>129</v>
      </c>
      <c r="E58" s="53" t="s">
        <v>154</v>
      </c>
      <c r="F58" s="53" t="s">
        <v>208</v>
      </c>
      <c r="G58" s="53" t="s">
        <v>36</v>
      </c>
      <c r="H58" s="36" t="s">
        <v>174</v>
      </c>
      <c r="I58" s="36" t="s">
        <v>175</v>
      </c>
      <c r="J58" s="53"/>
      <c r="K58" s="68"/>
      <c r="L58" s="53" t="s">
        <v>209</v>
      </c>
      <c r="M58" s="58" t="s">
        <v>81</v>
      </c>
      <c r="N58" s="53" t="s">
        <v>4</v>
      </c>
    </row>
    <row r="59" spans="1:14" ht="191.25">
      <c r="A59" s="36">
        <f t="shared" si="0"/>
        <v>57</v>
      </c>
      <c r="B59" s="36" t="s">
        <v>128</v>
      </c>
      <c r="C59" s="36"/>
      <c r="D59" s="36" t="s">
        <v>129</v>
      </c>
      <c r="E59" s="36" t="s">
        <v>154</v>
      </c>
      <c r="F59" s="53" t="s">
        <v>210</v>
      </c>
      <c r="G59" s="53" t="s">
        <v>36</v>
      </c>
      <c r="H59" s="36" t="s">
        <v>189</v>
      </c>
      <c r="I59" s="66"/>
      <c r="J59" s="66"/>
      <c r="K59" s="63"/>
      <c r="L59" s="53" t="s">
        <v>207</v>
      </c>
      <c r="M59" s="58" t="s">
        <v>81</v>
      </c>
      <c r="N59" s="53" t="s">
        <v>4</v>
      </c>
    </row>
    <row r="60" spans="1:14" ht="191.25">
      <c r="A60" s="36">
        <f t="shared" si="0"/>
        <v>58</v>
      </c>
      <c r="B60" s="36" t="s">
        <v>128</v>
      </c>
      <c r="C60" s="56"/>
      <c r="D60" s="36" t="s">
        <v>129</v>
      </c>
      <c r="E60" s="36" t="s">
        <v>154</v>
      </c>
      <c r="F60" s="53" t="s">
        <v>211</v>
      </c>
      <c r="G60" s="53" t="s">
        <v>36</v>
      </c>
      <c r="H60" s="36" t="s">
        <v>160</v>
      </c>
      <c r="I60" s="66"/>
      <c r="J60" s="66"/>
      <c r="K60" s="63"/>
      <c r="L60" s="53" t="s">
        <v>212</v>
      </c>
      <c r="M60" s="58" t="s">
        <v>81</v>
      </c>
      <c r="N60" s="53" t="s">
        <v>4</v>
      </c>
    </row>
    <row r="61" spans="1:14" ht="191.25">
      <c r="A61" s="36">
        <f t="shared" si="0"/>
        <v>59</v>
      </c>
      <c r="B61" s="36" t="s">
        <v>128</v>
      </c>
      <c r="C61" s="56"/>
      <c r="D61" s="36" t="s">
        <v>129</v>
      </c>
      <c r="E61" s="36" t="s">
        <v>154</v>
      </c>
      <c r="F61" s="53" t="s">
        <v>213</v>
      </c>
      <c r="G61" s="53" t="s">
        <v>17</v>
      </c>
      <c r="H61" s="36" t="s">
        <v>202</v>
      </c>
      <c r="I61" s="36" t="s">
        <v>120</v>
      </c>
      <c r="J61" s="53">
        <v>1</v>
      </c>
      <c r="K61" s="63"/>
      <c r="L61" s="36" t="s">
        <v>214</v>
      </c>
      <c r="M61" s="58" t="s">
        <v>81</v>
      </c>
      <c r="N61" s="53" t="s">
        <v>4</v>
      </c>
    </row>
    <row r="62" spans="1:14" ht="191.25">
      <c r="A62" s="36">
        <f t="shared" si="0"/>
        <v>60</v>
      </c>
      <c r="B62" s="36" t="s">
        <v>128</v>
      </c>
      <c r="C62" s="56"/>
      <c r="D62" s="36" t="s">
        <v>129</v>
      </c>
      <c r="E62" s="36" t="s">
        <v>154</v>
      </c>
      <c r="F62" s="53" t="s">
        <v>215</v>
      </c>
      <c r="G62" s="53" t="s">
        <v>17</v>
      </c>
      <c r="H62" s="59" t="s">
        <v>180</v>
      </c>
      <c r="I62" s="66"/>
      <c r="J62" s="66"/>
      <c r="K62" s="63"/>
      <c r="L62" s="53" t="s">
        <v>165</v>
      </c>
      <c r="M62" s="58" t="s">
        <v>81</v>
      </c>
      <c r="N62" s="53" t="s">
        <v>4</v>
      </c>
    </row>
    <row r="63" spans="1:14" ht="191.25">
      <c r="A63" s="36">
        <f t="shared" si="0"/>
        <v>61</v>
      </c>
      <c r="B63" s="36" t="s">
        <v>128</v>
      </c>
      <c r="C63" s="36"/>
      <c r="D63" s="36" t="s">
        <v>129</v>
      </c>
      <c r="E63" s="36" t="s">
        <v>154</v>
      </c>
      <c r="F63" s="36" t="s">
        <v>216</v>
      </c>
      <c r="G63" s="36" t="s">
        <v>39</v>
      </c>
      <c r="H63" s="36" t="s">
        <v>189</v>
      </c>
      <c r="I63" s="66"/>
      <c r="J63" s="66"/>
      <c r="K63" s="68">
        <v>14226860.27</v>
      </c>
      <c r="L63" s="36" t="s">
        <v>207</v>
      </c>
      <c r="M63" s="36" t="s">
        <v>217</v>
      </c>
      <c r="N63" s="53" t="s">
        <v>4</v>
      </c>
    </row>
    <row r="64" spans="1:14" ht="191.25">
      <c r="A64" s="36">
        <f t="shared" si="0"/>
        <v>62</v>
      </c>
      <c r="B64" s="36" t="s">
        <v>128</v>
      </c>
      <c r="C64" s="36"/>
      <c r="D64" s="36" t="s">
        <v>129</v>
      </c>
      <c r="E64" s="36" t="s">
        <v>154</v>
      </c>
      <c r="F64" s="62" t="s">
        <v>218</v>
      </c>
      <c r="G64" s="62" t="s">
        <v>39</v>
      </c>
      <c r="H64" s="36" t="s">
        <v>219</v>
      </c>
      <c r="I64" s="66"/>
      <c r="J64" s="66"/>
      <c r="K64" s="63">
        <v>14192885</v>
      </c>
      <c r="L64" s="36" t="s">
        <v>207</v>
      </c>
      <c r="M64" s="36" t="s">
        <v>217</v>
      </c>
      <c r="N64" s="53" t="s">
        <v>4</v>
      </c>
    </row>
    <row r="65" spans="1:14" ht="191.25">
      <c r="A65" s="36">
        <f t="shared" si="0"/>
        <v>63</v>
      </c>
      <c r="B65" s="36" t="s">
        <v>128</v>
      </c>
      <c r="C65" s="56"/>
      <c r="D65" s="36" t="s">
        <v>129</v>
      </c>
      <c r="E65" s="36" t="s">
        <v>154</v>
      </c>
      <c r="F65" s="84" t="s">
        <v>220</v>
      </c>
      <c r="G65" s="85" t="s">
        <v>39</v>
      </c>
      <c r="H65" s="36" t="s">
        <v>180</v>
      </c>
      <c r="I65" s="66"/>
      <c r="J65" s="66"/>
      <c r="K65" s="94">
        <v>1034191.33</v>
      </c>
      <c r="L65" s="76" t="s">
        <v>221</v>
      </c>
      <c r="M65" s="36" t="s">
        <v>217</v>
      </c>
      <c r="N65" s="53" t="s">
        <v>4</v>
      </c>
    </row>
    <row r="66" spans="1:14" ht="191.25">
      <c r="A66" s="36">
        <f t="shared" si="0"/>
        <v>64</v>
      </c>
      <c r="B66" s="36" t="s">
        <v>128</v>
      </c>
      <c r="C66" s="36"/>
      <c r="D66" s="36" t="s">
        <v>129</v>
      </c>
      <c r="E66" s="53" t="s">
        <v>154</v>
      </c>
      <c r="F66" s="86" t="s">
        <v>222</v>
      </c>
      <c r="G66" s="86" t="s">
        <v>39</v>
      </c>
      <c r="H66" s="36" t="s">
        <v>174</v>
      </c>
      <c r="I66" s="36" t="s">
        <v>175</v>
      </c>
      <c r="J66" s="66"/>
      <c r="K66" s="63">
        <v>1596313.47</v>
      </c>
      <c r="L66" s="95" t="s">
        <v>223</v>
      </c>
      <c r="M66" s="36" t="s">
        <v>158</v>
      </c>
      <c r="N66" s="53" t="s">
        <v>4</v>
      </c>
    </row>
    <row r="67" spans="1:14" ht="191.25">
      <c r="A67" s="36">
        <f t="shared" si="0"/>
        <v>65</v>
      </c>
      <c r="B67" s="36" t="s">
        <v>128</v>
      </c>
      <c r="C67" s="56"/>
      <c r="D67" s="36" t="s">
        <v>129</v>
      </c>
      <c r="E67" s="36" t="s">
        <v>154</v>
      </c>
      <c r="F67" s="87" t="s">
        <v>224</v>
      </c>
      <c r="G67" s="88" t="s">
        <v>55</v>
      </c>
      <c r="H67" s="36" t="s">
        <v>160</v>
      </c>
      <c r="I67" s="66"/>
      <c r="J67" s="66"/>
      <c r="K67" s="63">
        <v>20133297.309999999</v>
      </c>
      <c r="L67" s="53" t="s">
        <v>157</v>
      </c>
      <c r="M67" s="36" t="s">
        <v>158</v>
      </c>
      <c r="N67" s="53" t="s">
        <v>4</v>
      </c>
    </row>
    <row r="68" spans="1:14" ht="191.25">
      <c r="A68" s="36">
        <f t="shared" si="0"/>
        <v>66</v>
      </c>
      <c r="B68" s="36" t="s">
        <v>128</v>
      </c>
      <c r="C68" s="36"/>
      <c r="D68" s="36" t="s">
        <v>129</v>
      </c>
      <c r="E68" s="36" t="s">
        <v>154</v>
      </c>
      <c r="F68" s="86" t="s">
        <v>225</v>
      </c>
      <c r="G68" s="86" t="s">
        <v>55</v>
      </c>
      <c r="H68" s="57" t="s">
        <v>169</v>
      </c>
      <c r="I68" s="66"/>
      <c r="J68" s="66"/>
      <c r="K68" s="68">
        <v>2700000</v>
      </c>
      <c r="L68" s="36" t="s">
        <v>226</v>
      </c>
      <c r="M68" s="58" t="s">
        <v>158</v>
      </c>
      <c r="N68" s="53" t="s">
        <v>4</v>
      </c>
    </row>
    <row r="69" spans="1:14" ht="191.25">
      <c r="A69" s="36">
        <f t="shared" si="0"/>
        <v>67</v>
      </c>
      <c r="B69" s="36" t="s">
        <v>128</v>
      </c>
      <c r="C69" s="56"/>
      <c r="D69" s="36" t="s">
        <v>129</v>
      </c>
      <c r="E69" s="36" t="s">
        <v>154</v>
      </c>
      <c r="F69" s="89" t="s">
        <v>227</v>
      </c>
      <c r="G69" s="90" t="s">
        <v>26</v>
      </c>
      <c r="H69" s="36" t="s">
        <v>189</v>
      </c>
      <c r="I69" s="36"/>
      <c r="J69" s="54" t="s">
        <v>228</v>
      </c>
      <c r="K69" s="64">
        <v>15500000</v>
      </c>
      <c r="L69" s="53" t="s">
        <v>157</v>
      </c>
      <c r="M69" s="36" t="s">
        <v>81</v>
      </c>
      <c r="N69" s="53" t="s">
        <v>4</v>
      </c>
    </row>
    <row r="70" spans="1:14" ht="191.25">
      <c r="A70" s="36">
        <f t="shared" si="0"/>
        <v>68</v>
      </c>
      <c r="B70" s="36" t="s">
        <v>128</v>
      </c>
      <c r="C70" s="36"/>
      <c r="D70" s="36" t="s">
        <v>129</v>
      </c>
      <c r="E70" s="36" t="s">
        <v>154</v>
      </c>
      <c r="F70" s="91" t="s">
        <v>229</v>
      </c>
      <c r="G70" s="90" t="s">
        <v>26</v>
      </c>
      <c r="H70" s="54" t="s">
        <v>230</v>
      </c>
      <c r="I70" s="36"/>
      <c r="J70" s="57"/>
      <c r="K70" s="64">
        <v>3000000</v>
      </c>
      <c r="L70" s="76" t="s">
        <v>83</v>
      </c>
      <c r="M70" s="58" t="s">
        <v>81</v>
      </c>
      <c r="N70" s="53" t="s">
        <v>4</v>
      </c>
    </row>
    <row r="71" spans="1:14" ht="191.25">
      <c r="A71" s="36">
        <f t="shared" si="0"/>
        <v>69</v>
      </c>
      <c r="B71" s="36" t="s">
        <v>128</v>
      </c>
      <c r="C71" s="36"/>
      <c r="D71" s="53" t="s">
        <v>129</v>
      </c>
      <c r="E71" s="53" t="s">
        <v>154</v>
      </c>
      <c r="F71" s="54" t="s">
        <v>231</v>
      </c>
      <c r="G71" s="92" t="s">
        <v>26</v>
      </c>
      <c r="H71" s="36" t="s">
        <v>174</v>
      </c>
      <c r="I71" s="36" t="s">
        <v>175</v>
      </c>
      <c r="J71" s="57"/>
      <c r="K71" s="64">
        <v>1000000</v>
      </c>
      <c r="L71" s="76" t="s">
        <v>232</v>
      </c>
      <c r="M71" s="58" t="s">
        <v>81</v>
      </c>
      <c r="N71" s="53" t="s">
        <v>4</v>
      </c>
    </row>
    <row r="72" spans="1:14" ht="191.25">
      <c r="A72" s="36">
        <f t="shared" si="0"/>
        <v>70</v>
      </c>
      <c r="B72" s="36" t="s">
        <v>128</v>
      </c>
      <c r="C72" s="36"/>
      <c r="D72" s="36" t="s">
        <v>129</v>
      </c>
      <c r="E72" s="36" t="s">
        <v>154</v>
      </c>
      <c r="F72" s="54" t="s">
        <v>233</v>
      </c>
      <c r="G72" s="92" t="s">
        <v>26</v>
      </c>
      <c r="H72" s="36" t="s">
        <v>160</v>
      </c>
      <c r="I72" s="36"/>
      <c r="J72" s="57"/>
      <c r="K72" s="64">
        <v>7500000</v>
      </c>
      <c r="L72" s="76" t="s">
        <v>83</v>
      </c>
      <c r="M72" s="58" t="s">
        <v>81</v>
      </c>
      <c r="N72" s="53" t="s">
        <v>4</v>
      </c>
    </row>
    <row r="73" spans="1:14" ht="191.25">
      <c r="A73" s="36">
        <f t="shared" si="0"/>
        <v>71</v>
      </c>
      <c r="B73" s="36" t="s">
        <v>128</v>
      </c>
      <c r="C73" s="36"/>
      <c r="D73" s="36" t="s">
        <v>129</v>
      </c>
      <c r="E73" s="36" t="s">
        <v>154</v>
      </c>
      <c r="F73" s="54" t="s">
        <v>234</v>
      </c>
      <c r="G73" s="92" t="s">
        <v>26</v>
      </c>
      <c r="H73" s="36" t="s">
        <v>160</v>
      </c>
      <c r="I73" s="36"/>
      <c r="J73" s="57"/>
      <c r="K73" s="96">
        <v>15500000</v>
      </c>
      <c r="L73" s="76" t="s">
        <v>83</v>
      </c>
      <c r="M73" s="58" t="s">
        <v>81</v>
      </c>
      <c r="N73" s="53" t="s">
        <v>4</v>
      </c>
    </row>
    <row r="74" spans="1:14" ht="191.25">
      <c r="A74" s="36">
        <f t="shared" si="0"/>
        <v>72</v>
      </c>
      <c r="B74" s="36" t="s">
        <v>128</v>
      </c>
      <c r="C74" s="36"/>
      <c r="D74" s="36" t="s">
        <v>129</v>
      </c>
      <c r="E74" s="36" t="s">
        <v>154</v>
      </c>
      <c r="F74" s="54" t="s">
        <v>235</v>
      </c>
      <c r="G74" s="92" t="s">
        <v>26</v>
      </c>
      <c r="H74" s="57" t="s">
        <v>169</v>
      </c>
      <c r="I74" s="36"/>
      <c r="J74" s="57"/>
      <c r="K74" s="96">
        <v>4500000</v>
      </c>
      <c r="L74" s="36" t="s">
        <v>83</v>
      </c>
      <c r="M74" s="58" t="s">
        <v>81</v>
      </c>
      <c r="N74" s="53" t="s">
        <v>4</v>
      </c>
    </row>
    <row r="75" spans="1:14" ht="191.25">
      <c r="A75" s="36">
        <f t="shared" si="0"/>
        <v>73</v>
      </c>
      <c r="B75" s="36" t="s">
        <v>128</v>
      </c>
      <c r="C75" s="36"/>
      <c r="D75" s="36" t="s">
        <v>129</v>
      </c>
      <c r="E75" s="36" t="s">
        <v>154</v>
      </c>
      <c r="F75" s="54" t="s">
        <v>236</v>
      </c>
      <c r="G75" s="92" t="s">
        <v>26</v>
      </c>
      <c r="H75" s="36" t="s">
        <v>180</v>
      </c>
      <c r="I75" s="36"/>
      <c r="J75" s="54"/>
      <c r="K75" s="96">
        <v>3000000</v>
      </c>
      <c r="L75" s="33" t="s">
        <v>83</v>
      </c>
      <c r="M75" s="58" t="s">
        <v>81</v>
      </c>
      <c r="N75" s="53" t="s">
        <v>4</v>
      </c>
    </row>
    <row r="76" spans="1:14" ht="191.25">
      <c r="A76" s="36">
        <f t="shared" si="0"/>
        <v>74</v>
      </c>
      <c r="B76" s="36" t="s">
        <v>128</v>
      </c>
      <c r="C76" s="36"/>
      <c r="D76" s="36" t="s">
        <v>129</v>
      </c>
      <c r="E76" s="36" t="s">
        <v>154</v>
      </c>
      <c r="F76" s="53" t="s">
        <v>237</v>
      </c>
      <c r="G76" s="93" t="s">
        <v>28</v>
      </c>
      <c r="H76" s="36" t="s">
        <v>189</v>
      </c>
      <c r="I76" s="36"/>
      <c r="J76" s="36"/>
      <c r="K76" s="68">
        <v>17880885</v>
      </c>
      <c r="L76" s="76" t="s">
        <v>238</v>
      </c>
      <c r="M76" s="36" t="s">
        <v>81</v>
      </c>
      <c r="N76" s="53" t="s">
        <v>4</v>
      </c>
    </row>
    <row r="77" spans="1:14" ht="191.25">
      <c r="A77" s="36">
        <f t="shared" si="0"/>
        <v>75</v>
      </c>
      <c r="B77" s="36" t="s">
        <v>128</v>
      </c>
      <c r="C77" s="36"/>
      <c r="D77" s="36" t="s">
        <v>129</v>
      </c>
      <c r="E77" s="36" t="s">
        <v>154</v>
      </c>
      <c r="F77" s="53" t="s">
        <v>239</v>
      </c>
      <c r="G77" s="53" t="s">
        <v>15</v>
      </c>
      <c r="H77" s="36" t="s">
        <v>206</v>
      </c>
      <c r="I77" s="36"/>
      <c r="J77" s="36" t="s">
        <v>240</v>
      </c>
      <c r="K77" s="68">
        <v>945679</v>
      </c>
      <c r="L77" s="97" t="s">
        <v>153</v>
      </c>
      <c r="M77" s="58" t="s">
        <v>81</v>
      </c>
      <c r="N77" s="53" t="s">
        <v>4</v>
      </c>
    </row>
    <row r="78" spans="1:14" ht="191.25">
      <c r="A78" s="36">
        <f t="shared" si="0"/>
        <v>76</v>
      </c>
      <c r="B78" s="36" t="s">
        <v>128</v>
      </c>
      <c r="C78" s="36"/>
      <c r="D78" s="36" t="s">
        <v>129</v>
      </c>
      <c r="E78" s="36" t="s">
        <v>154</v>
      </c>
      <c r="F78" s="53" t="s">
        <v>241</v>
      </c>
      <c r="G78" s="53" t="s">
        <v>15</v>
      </c>
      <c r="H78" s="36" t="s">
        <v>156</v>
      </c>
      <c r="I78" s="36"/>
      <c r="J78" s="36" t="s">
        <v>242</v>
      </c>
      <c r="K78" s="68">
        <v>18953573.600000001</v>
      </c>
      <c r="L78" s="36" t="s">
        <v>157</v>
      </c>
      <c r="M78" s="58" t="s">
        <v>81</v>
      </c>
      <c r="N78" s="53" t="s">
        <v>4</v>
      </c>
    </row>
    <row r="79" spans="1:14" ht="191.25">
      <c r="A79" s="36">
        <f t="shared" si="0"/>
        <v>77</v>
      </c>
      <c r="B79" s="36" t="s">
        <v>128</v>
      </c>
      <c r="C79" s="36"/>
      <c r="D79" s="36" t="s">
        <v>129</v>
      </c>
      <c r="E79" s="36" t="s">
        <v>154</v>
      </c>
      <c r="F79" s="53" t="s">
        <v>243</v>
      </c>
      <c r="G79" s="53" t="s">
        <v>15</v>
      </c>
      <c r="H79" s="36" t="s">
        <v>156</v>
      </c>
      <c r="I79" s="36"/>
      <c r="J79" s="36" t="s">
        <v>244</v>
      </c>
      <c r="K79" s="68">
        <v>26070123.109999999</v>
      </c>
      <c r="L79" s="36" t="s">
        <v>157</v>
      </c>
      <c r="M79" s="58" t="s">
        <v>81</v>
      </c>
      <c r="N79" s="53" t="s">
        <v>4</v>
      </c>
    </row>
    <row r="80" spans="1:14" ht="191.25">
      <c r="A80" s="36">
        <f t="shared" si="0"/>
        <v>78</v>
      </c>
      <c r="B80" s="36" t="s">
        <v>128</v>
      </c>
      <c r="C80" s="36"/>
      <c r="D80" s="36" t="s">
        <v>129</v>
      </c>
      <c r="E80" s="36" t="s">
        <v>154</v>
      </c>
      <c r="F80" s="53" t="s">
        <v>245</v>
      </c>
      <c r="G80" s="53" t="s">
        <v>52</v>
      </c>
      <c r="H80" s="36" t="s">
        <v>160</v>
      </c>
      <c r="I80" s="53"/>
      <c r="J80" s="53"/>
      <c r="K80" s="63">
        <v>14038885.439999999</v>
      </c>
      <c r="L80" s="36" t="s">
        <v>246</v>
      </c>
      <c r="M80" s="58" t="s">
        <v>158</v>
      </c>
      <c r="N80" s="53" t="s">
        <v>4</v>
      </c>
    </row>
    <row r="81" spans="1:14" ht="191.25">
      <c r="A81" s="36">
        <f t="shared" si="0"/>
        <v>79</v>
      </c>
      <c r="B81" s="36" t="s">
        <v>128</v>
      </c>
      <c r="C81" s="36"/>
      <c r="D81" s="36" t="s">
        <v>129</v>
      </c>
      <c r="E81" s="36" t="s">
        <v>154</v>
      </c>
      <c r="F81" s="53" t="s">
        <v>247</v>
      </c>
      <c r="G81" s="53" t="s">
        <v>52</v>
      </c>
      <c r="H81" s="59" t="s">
        <v>156</v>
      </c>
      <c r="I81" s="53"/>
      <c r="J81" s="53"/>
      <c r="K81" s="63">
        <v>21806053.25</v>
      </c>
      <c r="L81" s="53" t="s">
        <v>157</v>
      </c>
      <c r="M81" s="58" t="s">
        <v>158</v>
      </c>
      <c r="N81" s="53" t="s">
        <v>4</v>
      </c>
    </row>
    <row r="82" spans="1:14" ht="191.25">
      <c r="A82" s="36">
        <f t="shared" si="0"/>
        <v>80</v>
      </c>
      <c r="B82" s="36" t="s">
        <v>128</v>
      </c>
      <c r="C82" s="36"/>
      <c r="D82" s="36" t="s">
        <v>129</v>
      </c>
      <c r="E82" s="36" t="s">
        <v>154</v>
      </c>
      <c r="F82" s="53" t="s">
        <v>248</v>
      </c>
      <c r="G82" s="53" t="s">
        <v>54</v>
      </c>
      <c r="H82" s="36" t="s">
        <v>206</v>
      </c>
      <c r="I82" s="53"/>
      <c r="J82" s="53"/>
      <c r="K82" s="63">
        <v>22488679.109999999</v>
      </c>
      <c r="L82" s="36" t="s">
        <v>249</v>
      </c>
      <c r="M82" s="58" t="s">
        <v>81</v>
      </c>
      <c r="N82" s="53" t="s">
        <v>4</v>
      </c>
    </row>
    <row r="83" spans="1:14" ht="191.25">
      <c r="A83" s="36">
        <f t="shared" si="0"/>
        <v>81</v>
      </c>
      <c r="B83" s="36" t="s">
        <v>128</v>
      </c>
      <c r="C83" s="36"/>
      <c r="D83" s="36" t="s">
        <v>129</v>
      </c>
      <c r="E83" s="36" t="s">
        <v>154</v>
      </c>
      <c r="F83" s="53" t="s">
        <v>250</v>
      </c>
      <c r="G83" s="53" t="s">
        <v>58</v>
      </c>
      <c r="H83" s="36" t="s">
        <v>156</v>
      </c>
      <c r="I83" s="53"/>
      <c r="J83" s="53"/>
      <c r="K83" s="63"/>
      <c r="L83" s="36" t="s">
        <v>165</v>
      </c>
      <c r="M83" s="58" t="s">
        <v>81</v>
      </c>
      <c r="N83" s="53" t="s">
        <v>4</v>
      </c>
    </row>
    <row r="84" spans="1:14" ht="191.25">
      <c r="A84" s="36">
        <f t="shared" si="0"/>
        <v>82</v>
      </c>
      <c r="B84" s="36" t="s">
        <v>128</v>
      </c>
      <c r="C84" s="36"/>
      <c r="D84" s="36" t="s">
        <v>129</v>
      </c>
      <c r="E84" s="36" t="s">
        <v>154</v>
      </c>
      <c r="F84" s="53" t="s">
        <v>251</v>
      </c>
      <c r="G84" s="53" t="s">
        <v>10</v>
      </c>
      <c r="H84" s="36" t="s">
        <v>189</v>
      </c>
      <c r="I84" s="66"/>
      <c r="J84" s="66"/>
      <c r="K84" s="63"/>
      <c r="L84" s="76" t="s">
        <v>252</v>
      </c>
      <c r="M84" s="58" t="s">
        <v>81</v>
      </c>
      <c r="N84" s="53" t="s">
        <v>4</v>
      </c>
    </row>
    <row r="85" spans="1:14" ht="191.25">
      <c r="A85" s="36">
        <f t="shared" si="0"/>
        <v>83</v>
      </c>
      <c r="B85" s="36" t="s">
        <v>128</v>
      </c>
      <c r="C85" s="36"/>
      <c r="D85" s="36" t="s">
        <v>129</v>
      </c>
      <c r="E85" s="36" t="s">
        <v>154</v>
      </c>
      <c r="F85" s="58" t="s">
        <v>253</v>
      </c>
      <c r="G85" s="58" t="s">
        <v>31</v>
      </c>
      <c r="H85" s="36" t="s">
        <v>189</v>
      </c>
      <c r="I85" s="58"/>
      <c r="J85" s="58"/>
      <c r="K85" s="98"/>
      <c r="L85" s="53" t="s">
        <v>157</v>
      </c>
      <c r="M85" s="36" t="s">
        <v>81</v>
      </c>
      <c r="N85" s="53" t="s">
        <v>4</v>
      </c>
    </row>
    <row r="86" spans="1:14" ht="191.25">
      <c r="A86" s="36">
        <f t="shared" si="0"/>
        <v>84</v>
      </c>
      <c r="B86" s="36" t="s">
        <v>128</v>
      </c>
      <c r="C86" s="36"/>
      <c r="D86" s="36" t="s">
        <v>129</v>
      </c>
      <c r="E86" s="36" t="s">
        <v>154</v>
      </c>
      <c r="F86" s="56" t="s">
        <v>254</v>
      </c>
      <c r="G86" s="58" t="s">
        <v>31</v>
      </c>
      <c r="H86" s="36" t="s">
        <v>206</v>
      </c>
      <c r="I86" s="36"/>
      <c r="J86" s="36"/>
      <c r="K86" s="67"/>
      <c r="L86" s="53" t="s">
        <v>157</v>
      </c>
      <c r="M86" s="36" t="s">
        <v>81</v>
      </c>
      <c r="N86" s="53" t="s">
        <v>4</v>
      </c>
    </row>
    <row r="87" spans="1:14" ht="191.25">
      <c r="A87" s="36">
        <f t="shared" si="0"/>
        <v>85</v>
      </c>
      <c r="B87" s="36" t="s">
        <v>128</v>
      </c>
      <c r="C87" s="36"/>
      <c r="D87" s="36" t="s">
        <v>129</v>
      </c>
      <c r="E87" s="36" t="s">
        <v>154</v>
      </c>
      <c r="F87" s="53" t="s">
        <v>255</v>
      </c>
      <c r="G87" s="53" t="s">
        <v>51</v>
      </c>
      <c r="H87" s="36" t="s">
        <v>180</v>
      </c>
      <c r="I87" s="36"/>
      <c r="J87" s="36"/>
      <c r="K87" s="67"/>
      <c r="L87" s="53" t="s">
        <v>157</v>
      </c>
      <c r="M87" s="58" t="s">
        <v>256</v>
      </c>
      <c r="N87" s="53" t="s">
        <v>4</v>
      </c>
    </row>
    <row r="88" spans="1:14" ht="191.25">
      <c r="A88" s="36">
        <f t="shared" si="0"/>
        <v>86</v>
      </c>
      <c r="B88" s="36" t="s">
        <v>128</v>
      </c>
      <c r="C88" s="36"/>
      <c r="D88" s="36" t="s">
        <v>129</v>
      </c>
      <c r="E88" s="36" t="s">
        <v>154</v>
      </c>
      <c r="F88" s="53" t="s">
        <v>257</v>
      </c>
      <c r="G88" s="53" t="s">
        <v>51</v>
      </c>
      <c r="H88" s="36" t="s">
        <v>206</v>
      </c>
      <c r="I88" s="36"/>
      <c r="J88" s="36"/>
      <c r="K88" s="67"/>
      <c r="L88" s="53" t="s">
        <v>157</v>
      </c>
      <c r="M88" s="58" t="s">
        <v>256</v>
      </c>
      <c r="N88" s="53" t="s">
        <v>4</v>
      </c>
    </row>
    <row r="89" spans="1:14" ht="191.25">
      <c r="A89" s="36">
        <f t="shared" si="0"/>
        <v>87</v>
      </c>
      <c r="B89" s="36" t="s">
        <v>128</v>
      </c>
      <c r="C89" s="36"/>
      <c r="D89" s="36" t="s">
        <v>129</v>
      </c>
      <c r="E89" s="36" t="s">
        <v>154</v>
      </c>
      <c r="F89" s="36" t="s">
        <v>258</v>
      </c>
      <c r="G89" s="53" t="s">
        <v>51</v>
      </c>
      <c r="H89" s="36" t="s">
        <v>156</v>
      </c>
      <c r="I89" s="36"/>
      <c r="J89" s="36"/>
      <c r="K89" s="67"/>
      <c r="L89" s="99" t="s">
        <v>157</v>
      </c>
      <c r="M89" s="58" t="s">
        <v>256</v>
      </c>
      <c r="N89" s="53" t="s">
        <v>4</v>
      </c>
    </row>
    <row r="90" spans="1:14" ht="191.25">
      <c r="A90" s="36">
        <f t="shared" si="0"/>
        <v>88</v>
      </c>
      <c r="B90" s="36" t="s">
        <v>128</v>
      </c>
      <c r="C90" s="36"/>
      <c r="D90" s="36" t="s">
        <v>129</v>
      </c>
      <c r="E90" s="36" t="s">
        <v>154</v>
      </c>
      <c r="F90" s="53" t="s">
        <v>259</v>
      </c>
      <c r="G90" s="53" t="s">
        <v>57</v>
      </c>
      <c r="H90" s="36" t="s">
        <v>206</v>
      </c>
      <c r="I90" s="36"/>
      <c r="J90" s="36"/>
      <c r="K90" s="67"/>
      <c r="L90" s="69" t="s">
        <v>157</v>
      </c>
      <c r="M90" s="58" t="s">
        <v>81</v>
      </c>
      <c r="N90" s="53" t="s">
        <v>4</v>
      </c>
    </row>
    <row r="91" spans="1:14" ht="191.25">
      <c r="A91" s="36">
        <f t="shared" si="0"/>
        <v>89</v>
      </c>
      <c r="B91" s="36" t="s">
        <v>128</v>
      </c>
      <c r="C91" s="36"/>
      <c r="D91" s="36" t="s">
        <v>129</v>
      </c>
      <c r="E91" s="36" t="s">
        <v>154</v>
      </c>
      <c r="F91" s="36" t="s">
        <v>260</v>
      </c>
      <c r="G91" s="53" t="s">
        <v>57</v>
      </c>
      <c r="H91" s="36" t="s">
        <v>174</v>
      </c>
      <c r="I91" s="36" t="s">
        <v>175</v>
      </c>
      <c r="J91" s="36"/>
      <c r="K91" s="67"/>
      <c r="L91" s="53" t="s">
        <v>261</v>
      </c>
      <c r="M91" s="58" t="s">
        <v>81</v>
      </c>
      <c r="N91" s="53" t="s">
        <v>4</v>
      </c>
    </row>
    <row r="92" spans="1:14" ht="191.25">
      <c r="A92" s="36">
        <f t="shared" si="0"/>
        <v>90</v>
      </c>
      <c r="B92" s="36" t="s">
        <v>128</v>
      </c>
      <c r="C92" s="36"/>
      <c r="D92" s="36" t="s">
        <v>129</v>
      </c>
      <c r="E92" s="36" t="s">
        <v>154</v>
      </c>
      <c r="F92" s="53" t="s">
        <v>262</v>
      </c>
      <c r="G92" s="53" t="s">
        <v>48</v>
      </c>
      <c r="H92" s="36" t="s">
        <v>189</v>
      </c>
      <c r="I92" s="36"/>
      <c r="J92" s="36"/>
      <c r="K92" s="67">
        <v>50656237.789999999</v>
      </c>
      <c r="L92" s="99" t="s">
        <v>157</v>
      </c>
      <c r="M92" s="58" t="s">
        <v>81</v>
      </c>
      <c r="N92" s="53" t="s">
        <v>4</v>
      </c>
    </row>
    <row r="93" spans="1:14" ht="191.25">
      <c r="A93" s="36">
        <f t="shared" si="0"/>
        <v>91</v>
      </c>
      <c r="B93" s="36" t="s">
        <v>128</v>
      </c>
      <c r="C93" s="36"/>
      <c r="D93" s="36" t="s">
        <v>129</v>
      </c>
      <c r="E93" s="36" t="s">
        <v>154</v>
      </c>
      <c r="F93" s="53" t="s">
        <v>263</v>
      </c>
      <c r="G93" s="53" t="s">
        <v>47</v>
      </c>
      <c r="H93" s="36" t="s">
        <v>156</v>
      </c>
      <c r="I93" s="36"/>
      <c r="J93" s="36"/>
      <c r="K93" s="100"/>
      <c r="L93" s="36" t="s">
        <v>165</v>
      </c>
      <c r="M93" s="58" t="s">
        <v>81</v>
      </c>
      <c r="N93" s="53" t="s">
        <v>4</v>
      </c>
    </row>
    <row r="94" spans="1:14" ht="191.25">
      <c r="A94" s="36">
        <f t="shared" si="0"/>
        <v>92</v>
      </c>
      <c r="B94" s="36" t="s">
        <v>128</v>
      </c>
      <c r="C94" s="36"/>
      <c r="D94" s="36" t="s">
        <v>129</v>
      </c>
      <c r="E94" s="36" t="s">
        <v>154</v>
      </c>
      <c r="F94" s="36" t="s">
        <v>264</v>
      </c>
      <c r="G94" s="53" t="s">
        <v>47</v>
      </c>
      <c r="H94" s="36" t="s">
        <v>206</v>
      </c>
      <c r="I94" s="36"/>
      <c r="J94" s="36"/>
      <c r="K94" s="101"/>
      <c r="L94" s="53" t="s">
        <v>157</v>
      </c>
      <c r="M94" s="58" t="s">
        <v>81</v>
      </c>
      <c r="N94" s="53" t="s">
        <v>4</v>
      </c>
    </row>
    <row r="95" spans="1:14" ht="191.25">
      <c r="A95" s="36">
        <f t="shared" si="0"/>
        <v>93</v>
      </c>
      <c r="B95" s="36" t="s">
        <v>128</v>
      </c>
      <c r="C95" s="36"/>
      <c r="D95" s="36" t="s">
        <v>129</v>
      </c>
      <c r="E95" s="36" t="s">
        <v>154</v>
      </c>
      <c r="F95" s="53" t="s">
        <v>265</v>
      </c>
      <c r="G95" s="53" t="s">
        <v>49</v>
      </c>
      <c r="H95" s="36" t="s">
        <v>189</v>
      </c>
      <c r="I95" s="66"/>
      <c r="J95" s="66"/>
      <c r="K95" s="67"/>
      <c r="L95" s="36" t="s">
        <v>238</v>
      </c>
      <c r="M95" s="36" t="s">
        <v>81</v>
      </c>
      <c r="N95" s="53" t="s">
        <v>4</v>
      </c>
    </row>
    <row r="96" spans="1:14" ht="191.25">
      <c r="A96" s="36">
        <f t="shared" si="0"/>
        <v>94</v>
      </c>
      <c r="B96" s="36" t="s">
        <v>128</v>
      </c>
      <c r="C96" s="36"/>
      <c r="D96" s="36" t="s">
        <v>129</v>
      </c>
      <c r="E96" s="36" t="s">
        <v>154</v>
      </c>
      <c r="F96" s="36" t="s">
        <v>266</v>
      </c>
      <c r="G96" s="53" t="s">
        <v>49</v>
      </c>
      <c r="H96" s="36" t="s">
        <v>180</v>
      </c>
      <c r="I96" s="102"/>
      <c r="J96" s="102"/>
      <c r="K96" s="103"/>
      <c r="L96" s="36" t="s">
        <v>267</v>
      </c>
      <c r="M96" s="36" t="s">
        <v>81</v>
      </c>
      <c r="N96" s="53" t="s">
        <v>4</v>
      </c>
    </row>
    <row r="97" spans="1:14" ht="191.25">
      <c r="A97" s="36">
        <f t="shared" si="0"/>
        <v>95</v>
      </c>
      <c r="B97" s="36" t="s">
        <v>128</v>
      </c>
      <c r="C97" s="36"/>
      <c r="D97" s="36" t="s">
        <v>129</v>
      </c>
      <c r="E97" s="36" t="s">
        <v>154</v>
      </c>
      <c r="F97" s="53" t="s">
        <v>268</v>
      </c>
      <c r="G97" s="53" t="s">
        <v>30</v>
      </c>
      <c r="H97" s="36" t="s">
        <v>206</v>
      </c>
      <c r="I97" s="66"/>
      <c r="J97" s="66"/>
      <c r="K97" s="63">
        <v>3421177.6</v>
      </c>
      <c r="L97" s="76" t="s">
        <v>269</v>
      </c>
      <c r="M97" s="58" t="s">
        <v>81</v>
      </c>
      <c r="N97" s="53" t="s">
        <v>4</v>
      </c>
    </row>
    <row r="98" spans="1:14" ht="191.25">
      <c r="A98" s="36">
        <f t="shared" si="0"/>
        <v>96</v>
      </c>
      <c r="B98" s="36" t="s">
        <v>128</v>
      </c>
      <c r="C98" s="36"/>
      <c r="D98" s="36" t="s">
        <v>129</v>
      </c>
      <c r="E98" s="36" t="s">
        <v>154</v>
      </c>
      <c r="F98" s="53" t="s">
        <v>270</v>
      </c>
      <c r="G98" s="53" t="s">
        <v>30</v>
      </c>
      <c r="H98" s="36" t="s">
        <v>180</v>
      </c>
      <c r="I98" s="102"/>
      <c r="J98" s="102"/>
      <c r="K98" s="63"/>
      <c r="L98" s="36" t="s">
        <v>165</v>
      </c>
      <c r="M98" s="36" t="s">
        <v>81</v>
      </c>
      <c r="N98" s="53" t="s">
        <v>4</v>
      </c>
    </row>
    <row r="99" spans="1:14" ht="191.25">
      <c r="A99" s="36">
        <f t="shared" si="0"/>
        <v>97</v>
      </c>
      <c r="B99" s="36" t="s">
        <v>128</v>
      </c>
      <c r="C99" s="56"/>
      <c r="D99" s="56" t="s">
        <v>129</v>
      </c>
      <c r="E99" s="56" t="s">
        <v>154</v>
      </c>
      <c r="F99" s="58" t="s">
        <v>271</v>
      </c>
      <c r="G99" s="56" t="s">
        <v>9</v>
      </c>
      <c r="H99" s="56" t="s">
        <v>156</v>
      </c>
      <c r="I99" s="56"/>
      <c r="J99" s="56"/>
      <c r="K99" s="104"/>
      <c r="L99" s="56" t="s">
        <v>167</v>
      </c>
      <c r="M99" s="58" t="s">
        <v>81</v>
      </c>
      <c r="N99" s="56" t="s">
        <v>3</v>
      </c>
    </row>
    <row r="100" spans="1:14" ht="191.25">
      <c r="A100" s="36">
        <f t="shared" si="0"/>
        <v>98</v>
      </c>
      <c r="B100" s="36" t="s">
        <v>128</v>
      </c>
      <c r="C100" s="56"/>
      <c r="D100" s="36" t="s">
        <v>129</v>
      </c>
      <c r="E100" s="36" t="s">
        <v>154</v>
      </c>
      <c r="F100" s="53" t="s">
        <v>272</v>
      </c>
      <c r="G100" s="53" t="s">
        <v>9</v>
      </c>
      <c r="H100" s="36" t="s">
        <v>180</v>
      </c>
      <c r="I100" s="36"/>
      <c r="J100" s="36"/>
      <c r="K100" s="68"/>
      <c r="L100" s="36" t="s">
        <v>273</v>
      </c>
      <c r="M100" s="58" t="s">
        <v>81</v>
      </c>
      <c r="N100" s="36" t="s">
        <v>3</v>
      </c>
    </row>
    <row r="101" spans="1:14" ht="191.25">
      <c r="A101" s="36">
        <f t="shared" si="0"/>
        <v>99</v>
      </c>
      <c r="B101" s="36" t="s">
        <v>128</v>
      </c>
      <c r="C101" s="56"/>
      <c r="D101" s="36" t="s">
        <v>129</v>
      </c>
      <c r="E101" s="36" t="s">
        <v>154</v>
      </c>
      <c r="F101" s="53" t="s">
        <v>274</v>
      </c>
      <c r="G101" s="53" t="s">
        <v>9</v>
      </c>
      <c r="H101" s="36" t="s">
        <v>189</v>
      </c>
      <c r="I101" s="36"/>
      <c r="J101" s="36"/>
      <c r="K101" s="68"/>
      <c r="L101" s="36" t="s">
        <v>153</v>
      </c>
      <c r="M101" s="36" t="s">
        <v>217</v>
      </c>
      <c r="N101" s="36" t="s">
        <v>3</v>
      </c>
    </row>
    <row r="102" spans="1:14" ht="191.25">
      <c r="A102" s="36">
        <f t="shared" si="0"/>
        <v>100</v>
      </c>
      <c r="B102" s="36" t="s">
        <v>128</v>
      </c>
      <c r="C102" s="56"/>
      <c r="D102" s="53" t="s">
        <v>129</v>
      </c>
      <c r="E102" s="53" t="s">
        <v>154</v>
      </c>
      <c r="F102" s="53" t="s">
        <v>275</v>
      </c>
      <c r="G102" s="53" t="s">
        <v>11</v>
      </c>
      <c r="H102" s="36" t="s">
        <v>189</v>
      </c>
      <c r="I102" s="66"/>
      <c r="J102" s="66"/>
      <c r="K102" s="63"/>
      <c r="L102" s="53" t="s">
        <v>276</v>
      </c>
      <c r="M102" s="58" t="s">
        <v>81</v>
      </c>
      <c r="N102" s="36" t="s">
        <v>3</v>
      </c>
    </row>
    <row r="103" spans="1:14" ht="191.25">
      <c r="A103" s="36">
        <f t="shared" si="0"/>
        <v>101</v>
      </c>
      <c r="B103" s="36" t="s">
        <v>128</v>
      </c>
      <c r="C103" s="56"/>
      <c r="D103" s="53" t="s">
        <v>129</v>
      </c>
      <c r="E103" s="53" t="s">
        <v>154</v>
      </c>
      <c r="F103" s="53" t="s">
        <v>277</v>
      </c>
      <c r="G103" s="53" t="s">
        <v>11</v>
      </c>
      <c r="H103" s="36" t="s">
        <v>189</v>
      </c>
      <c r="I103" s="66"/>
      <c r="J103" s="66"/>
      <c r="K103" s="63"/>
      <c r="L103" s="53" t="s">
        <v>278</v>
      </c>
      <c r="M103" s="58" t="s">
        <v>81</v>
      </c>
      <c r="N103" s="36" t="s">
        <v>3</v>
      </c>
    </row>
    <row r="104" spans="1:14" ht="191.25">
      <c r="A104" s="36">
        <f t="shared" si="0"/>
        <v>102</v>
      </c>
      <c r="B104" s="36" t="s">
        <v>128</v>
      </c>
      <c r="C104" s="56"/>
      <c r="D104" s="53" t="s">
        <v>129</v>
      </c>
      <c r="E104" s="53" t="s">
        <v>154</v>
      </c>
      <c r="F104" s="53" t="s">
        <v>279</v>
      </c>
      <c r="G104" s="53" t="s">
        <v>11</v>
      </c>
      <c r="H104" s="36" t="s">
        <v>189</v>
      </c>
      <c r="I104" s="66"/>
      <c r="J104" s="66"/>
      <c r="K104" s="63"/>
      <c r="L104" s="53" t="s">
        <v>276</v>
      </c>
      <c r="M104" s="58" t="s">
        <v>81</v>
      </c>
      <c r="N104" s="36" t="s">
        <v>3</v>
      </c>
    </row>
    <row r="105" spans="1:14" ht="191.25">
      <c r="A105" s="36">
        <f t="shared" si="0"/>
        <v>103</v>
      </c>
      <c r="B105" s="36" t="s">
        <v>128</v>
      </c>
      <c r="C105" s="36"/>
      <c r="D105" s="53" t="s">
        <v>129</v>
      </c>
      <c r="E105" s="53" t="s">
        <v>154</v>
      </c>
      <c r="F105" s="53" t="s">
        <v>280</v>
      </c>
      <c r="G105" s="53" t="s">
        <v>11</v>
      </c>
      <c r="H105" s="36" t="s">
        <v>281</v>
      </c>
      <c r="I105" s="66"/>
      <c r="J105" s="53">
        <v>1</v>
      </c>
      <c r="K105" s="105"/>
      <c r="L105" s="53" t="s">
        <v>126</v>
      </c>
      <c r="M105" s="58" t="s">
        <v>282</v>
      </c>
      <c r="N105" s="36" t="s">
        <v>3</v>
      </c>
    </row>
    <row r="106" spans="1:14" ht="191.25">
      <c r="A106" s="36">
        <f t="shared" si="0"/>
        <v>104</v>
      </c>
      <c r="B106" s="36" t="s">
        <v>128</v>
      </c>
      <c r="C106" s="36"/>
      <c r="D106" s="36" t="s">
        <v>129</v>
      </c>
      <c r="E106" s="36" t="s">
        <v>154</v>
      </c>
      <c r="F106" s="53" t="s">
        <v>283</v>
      </c>
      <c r="G106" s="36" t="s">
        <v>12</v>
      </c>
      <c r="H106" s="36" t="s">
        <v>156</v>
      </c>
      <c r="I106" s="36"/>
      <c r="J106" s="36"/>
      <c r="K106" s="68"/>
      <c r="L106" s="53" t="s">
        <v>276</v>
      </c>
      <c r="M106" s="58" t="s">
        <v>81</v>
      </c>
      <c r="N106" s="36" t="s">
        <v>3</v>
      </c>
    </row>
    <row r="107" spans="1:14" ht="191.25">
      <c r="A107" s="36">
        <f t="shared" si="0"/>
        <v>105</v>
      </c>
      <c r="B107" s="36" t="s">
        <v>128</v>
      </c>
      <c r="C107" s="56"/>
      <c r="D107" s="36" t="s">
        <v>129</v>
      </c>
      <c r="E107" s="36" t="s">
        <v>154</v>
      </c>
      <c r="F107" s="53" t="s">
        <v>284</v>
      </c>
      <c r="G107" s="36" t="s">
        <v>12</v>
      </c>
      <c r="H107" s="36" t="s">
        <v>206</v>
      </c>
      <c r="I107" s="36"/>
      <c r="J107" s="36"/>
      <c r="K107" s="68"/>
      <c r="L107" s="53" t="s">
        <v>276</v>
      </c>
      <c r="M107" s="58" t="s">
        <v>81</v>
      </c>
      <c r="N107" s="36" t="s">
        <v>3</v>
      </c>
    </row>
    <row r="108" spans="1:14" ht="191.25">
      <c r="A108" s="36">
        <f t="shared" si="0"/>
        <v>106</v>
      </c>
      <c r="B108" s="36" t="s">
        <v>128</v>
      </c>
      <c r="C108" s="56"/>
      <c r="D108" s="53" t="s">
        <v>129</v>
      </c>
      <c r="E108" s="53" t="s">
        <v>154</v>
      </c>
      <c r="F108" s="53" t="s">
        <v>285</v>
      </c>
      <c r="G108" s="53" t="s">
        <v>13</v>
      </c>
      <c r="H108" s="36" t="s">
        <v>286</v>
      </c>
      <c r="I108" s="66"/>
      <c r="J108" s="66"/>
      <c r="K108" s="63" t="s">
        <v>287</v>
      </c>
      <c r="L108" s="53" t="s">
        <v>276</v>
      </c>
      <c r="M108" s="58" t="s">
        <v>81</v>
      </c>
      <c r="N108" s="36" t="s">
        <v>3</v>
      </c>
    </row>
    <row r="109" spans="1:14" ht="191.25">
      <c r="A109" s="36">
        <f t="shared" ref="A109:A150" si="1">ROW(A107)</f>
        <v>107</v>
      </c>
      <c r="B109" s="36" t="s">
        <v>128</v>
      </c>
      <c r="C109" s="56"/>
      <c r="D109" s="53" t="s">
        <v>129</v>
      </c>
      <c r="E109" s="53" t="s">
        <v>154</v>
      </c>
      <c r="F109" s="53" t="s">
        <v>288</v>
      </c>
      <c r="G109" s="53" t="s">
        <v>13</v>
      </c>
      <c r="H109" s="53" t="s">
        <v>289</v>
      </c>
      <c r="I109" s="66"/>
      <c r="J109" s="66"/>
      <c r="K109" s="63" t="s">
        <v>290</v>
      </c>
      <c r="L109" s="53" t="s">
        <v>126</v>
      </c>
      <c r="M109" s="58" t="s">
        <v>81</v>
      </c>
      <c r="N109" s="36" t="s">
        <v>3</v>
      </c>
    </row>
    <row r="110" spans="1:14" ht="191.25">
      <c r="A110" s="36">
        <f t="shared" si="1"/>
        <v>108</v>
      </c>
      <c r="B110" s="36" t="s">
        <v>128</v>
      </c>
      <c r="C110" s="56"/>
      <c r="D110" s="53" t="s">
        <v>129</v>
      </c>
      <c r="E110" s="53" t="s">
        <v>154</v>
      </c>
      <c r="F110" s="53" t="s">
        <v>291</v>
      </c>
      <c r="G110" s="53" t="s">
        <v>13</v>
      </c>
      <c r="H110" s="36" t="s">
        <v>189</v>
      </c>
      <c r="I110" s="66"/>
      <c r="J110" s="66"/>
      <c r="K110" s="63" t="s">
        <v>292</v>
      </c>
      <c r="L110" s="53" t="s">
        <v>278</v>
      </c>
      <c r="M110" s="58" t="s">
        <v>81</v>
      </c>
      <c r="N110" s="36" t="s">
        <v>3</v>
      </c>
    </row>
    <row r="111" spans="1:14" ht="191.25">
      <c r="A111" s="36">
        <f t="shared" si="1"/>
        <v>109</v>
      </c>
      <c r="B111" s="36" t="s">
        <v>128</v>
      </c>
      <c r="C111" s="56"/>
      <c r="D111" s="36" t="s">
        <v>129</v>
      </c>
      <c r="E111" s="36" t="s">
        <v>154</v>
      </c>
      <c r="F111" s="53" t="s">
        <v>293</v>
      </c>
      <c r="G111" s="36" t="s">
        <v>19</v>
      </c>
      <c r="H111" s="36" t="s">
        <v>156</v>
      </c>
      <c r="I111" s="36"/>
      <c r="J111" s="36"/>
      <c r="K111" s="68"/>
      <c r="L111" s="36" t="s">
        <v>167</v>
      </c>
      <c r="M111" s="58" t="s">
        <v>81</v>
      </c>
      <c r="N111" s="36" t="s">
        <v>3</v>
      </c>
    </row>
    <row r="112" spans="1:14" ht="191.25">
      <c r="A112" s="36">
        <f t="shared" si="1"/>
        <v>110</v>
      </c>
      <c r="B112" s="36" t="s">
        <v>128</v>
      </c>
      <c r="C112" s="56"/>
      <c r="D112" s="36" t="s">
        <v>129</v>
      </c>
      <c r="E112" s="36" t="s">
        <v>154</v>
      </c>
      <c r="F112" s="53" t="s">
        <v>294</v>
      </c>
      <c r="G112" s="53" t="s">
        <v>19</v>
      </c>
      <c r="H112" s="36" t="s">
        <v>202</v>
      </c>
      <c r="I112" s="36" t="s">
        <v>120</v>
      </c>
      <c r="J112" s="36"/>
      <c r="K112" s="68">
        <v>41459</v>
      </c>
      <c r="L112" s="36" t="s">
        <v>126</v>
      </c>
      <c r="M112" s="58" t="s">
        <v>158</v>
      </c>
      <c r="N112" s="36" t="s">
        <v>3</v>
      </c>
    </row>
    <row r="113" spans="1:14" ht="191.25">
      <c r="A113" s="36">
        <f t="shared" si="1"/>
        <v>111</v>
      </c>
      <c r="B113" s="36" t="s">
        <v>128</v>
      </c>
      <c r="C113" s="36"/>
      <c r="D113" s="36" t="s">
        <v>129</v>
      </c>
      <c r="E113" s="36" t="s">
        <v>154</v>
      </c>
      <c r="F113" s="53" t="s">
        <v>295</v>
      </c>
      <c r="G113" s="36" t="s">
        <v>22</v>
      </c>
      <c r="H113" s="36" t="s">
        <v>206</v>
      </c>
      <c r="I113" s="36"/>
      <c r="J113" s="36"/>
      <c r="K113" s="68">
        <v>5790841</v>
      </c>
      <c r="L113" s="36" t="s">
        <v>296</v>
      </c>
      <c r="M113" s="58" t="s">
        <v>81</v>
      </c>
      <c r="N113" s="36" t="s">
        <v>3</v>
      </c>
    </row>
    <row r="114" spans="1:14" ht="191.25">
      <c r="A114" s="36">
        <f t="shared" si="1"/>
        <v>112</v>
      </c>
      <c r="B114" s="36" t="s">
        <v>128</v>
      </c>
      <c r="C114" s="36"/>
      <c r="D114" s="36" t="s">
        <v>129</v>
      </c>
      <c r="E114" s="36" t="s">
        <v>154</v>
      </c>
      <c r="F114" s="53" t="s">
        <v>297</v>
      </c>
      <c r="G114" s="36" t="s">
        <v>22</v>
      </c>
      <c r="H114" s="36" t="s">
        <v>219</v>
      </c>
      <c r="I114" s="36"/>
      <c r="J114" s="36"/>
      <c r="K114" s="68">
        <v>5317656</v>
      </c>
      <c r="L114" s="36" t="s">
        <v>298</v>
      </c>
      <c r="M114" s="58" t="s">
        <v>81</v>
      </c>
      <c r="N114" s="36" t="s">
        <v>3</v>
      </c>
    </row>
    <row r="115" spans="1:14" ht="191.25">
      <c r="A115" s="36">
        <f t="shared" si="1"/>
        <v>113</v>
      </c>
      <c r="B115" s="36" t="s">
        <v>128</v>
      </c>
      <c r="C115" s="36"/>
      <c r="D115" s="36" t="s">
        <v>129</v>
      </c>
      <c r="E115" s="36" t="s">
        <v>154</v>
      </c>
      <c r="F115" s="53" t="s">
        <v>299</v>
      </c>
      <c r="G115" s="53" t="s">
        <v>22</v>
      </c>
      <c r="H115" s="36" t="s">
        <v>202</v>
      </c>
      <c r="I115" s="36" t="s">
        <v>120</v>
      </c>
      <c r="J115" s="36"/>
      <c r="K115" s="68">
        <v>200448</v>
      </c>
      <c r="L115" s="36" t="s">
        <v>126</v>
      </c>
      <c r="M115" s="58" t="s">
        <v>256</v>
      </c>
      <c r="N115" s="36" t="s">
        <v>3</v>
      </c>
    </row>
    <row r="116" spans="1:14" ht="191.25">
      <c r="A116" s="36">
        <f t="shared" si="1"/>
        <v>114</v>
      </c>
      <c r="B116" s="36" t="s">
        <v>128</v>
      </c>
      <c r="C116" s="56"/>
      <c r="D116" s="36" t="s">
        <v>129</v>
      </c>
      <c r="E116" s="36" t="s">
        <v>154</v>
      </c>
      <c r="F116" s="53" t="s">
        <v>300</v>
      </c>
      <c r="G116" s="36" t="s">
        <v>24</v>
      </c>
      <c r="H116" s="36" t="s">
        <v>219</v>
      </c>
      <c r="I116" s="36"/>
      <c r="J116" s="36"/>
      <c r="K116" s="68">
        <v>4709500</v>
      </c>
      <c r="L116" s="36" t="s">
        <v>298</v>
      </c>
      <c r="M116" s="58" t="s">
        <v>81</v>
      </c>
      <c r="N116" s="36" t="s">
        <v>3</v>
      </c>
    </row>
    <row r="117" spans="1:14" ht="191.25">
      <c r="A117" s="36">
        <f t="shared" si="1"/>
        <v>115</v>
      </c>
      <c r="B117" s="36" t="s">
        <v>128</v>
      </c>
      <c r="C117" s="56"/>
      <c r="D117" s="36" t="s">
        <v>129</v>
      </c>
      <c r="E117" s="36" t="s">
        <v>154</v>
      </c>
      <c r="F117" s="53" t="s">
        <v>301</v>
      </c>
      <c r="G117" s="36" t="s">
        <v>25</v>
      </c>
      <c r="H117" s="36" t="s">
        <v>206</v>
      </c>
      <c r="I117" s="36"/>
      <c r="J117" s="36"/>
      <c r="K117" s="68">
        <v>436386</v>
      </c>
      <c r="L117" s="36" t="s">
        <v>296</v>
      </c>
      <c r="M117" s="58" t="s">
        <v>81</v>
      </c>
      <c r="N117" s="36" t="s">
        <v>3</v>
      </c>
    </row>
    <row r="118" spans="1:14" ht="191.25">
      <c r="A118" s="36">
        <f t="shared" si="1"/>
        <v>116</v>
      </c>
      <c r="B118" s="36" t="s">
        <v>128</v>
      </c>
      <c r="C118" s="36"/>
      <c r="D118" s="36" t="s">
        <v>129</v>
      </c>
      <c r="E118" s="36" t="s">
        <v>154</v>
      </c>
      <c r="F118" s="53" t="s">
        <v>302</v>
      </c>
      <c r="G118" s="36" t="s">
        <v>25</v>
      </c>
      <c r="H118" s="36" t="s">
        <v>219</v>
      </c>
      <c r="I118" s="36"/>
      <c r="J118" s="36"/>
      <c r="K118" s="68">
        <v>7707764</v>
      </c>
      <c r="L118" s="36" t="s">
        <v>296</v>
      </c>
      <c r="M118" s="58" t="s">
        <v>81</v>
      </c>
      <c r="N118" s="36" t="s">
        <v>3</v>
      </c>
    </row>
    <row r="119" spans="1:14" ht="191.25">
      <c r="A119" s="36">
        <f t="shared" si="1"/>
        <v>117</v>
      </c>
      <c r="B119" s="36" t="s">
        <v>128</v>
      </c>
      <c r="C119" s="36"/>
      <c r="D119" s="36" t="s">
        <v>129</v>
      </c>
      <c r="E119" s="36" t="s">
        <v>154</v>
      </c>
      <c r="F119" s="53" t="s">
        <v>303</v>
      </c>
      <c r="G119" s="53" t="s">
        <v>25</v>
      </c>
      <c r="H119" s="36" t="s">
        <v>180</v>
      </c>
      <c r="I119" s="36"/>
      <c r="J119" s="36"/>
      <c r="K119" s="68"/>
      <c r="L119" s="36" t="s">
        <v>273</v>
      </c>
      <c r="M119" s="58" t="s">
        <v>81</v>
      </c>
      <c r="N119" s="36" t="s">
        <v>3</v>
      </c>
    </row>
    <row r="120" spans="1:14" ht="191.25">
      <c r="A120" s="36">
        <f t="shared" si="1"/>
        <v>118</v>
      </c>
      <c r="B120" s="36" t="s">
        <v>128</v>
      </c>
      <c r="C120" s="56"/>
      <c r="D120" s="36" t="s">
        <v>129</v>
      </c>
      <c r="E120" s="36" t="s">
        <v>154</v>
      </c>
      <c r="F120" s="53" t="s">
        <v>304</v>
      </c>
      <c r="G120" s="53" t="s">
        <v>27</v>
      </c>
      <c r="H120" s="36" t="s">
        <v>189</v>
      </c>
      <c r="I120" s="36"/>
      <c r="J120" s="36"/>
      <c r="K120" s="68">
        <v>5085873</v>
      </c>
      <c r="L120" s="36" t="s">
        <v>278</v>
      </c>
      <c r="M120" s="58" t="s">
        <v>81</v>
      </c>
      <c r="N120" s="36" t="s">
        <v>3</v>
      </c>
    </row>
    <row r="121" spans="1:14" ht="191.25">
      <c r="A121" s="36">
        <f t="shared" si="1"/>
        <v>119</v>
      </c>
      <c r="B121" s="36" t="s">
        <v>128</v>
      </c>
      <c r="C121" s="36"/>
      <c r="D121" s="36" t="s">
        <v>129</v>
      </c>
      <c r="E121" s="36" t="s">
        <v>154</v>
      </c>
      <c r="F121" s="53" t="s">
        <v>305</v>
      </c>
      <c r="G121" s="36" t="s">
        <v>29</v>
      </c>
      <c r="H121" s="36" t="s">
        <v>206</v>
      </c>
      <c r="I121" s="36"/>
      <c r="J121" s="36"/>
      <c r="K121" s="67"/>
      <c r="L121" s="36" t="s">
        <v>276</v>
      </c>
      <c r="M121" s="58" t="s">
        <v>81</v>
      </c>
      <c r="N121" s="36" t="s">
        <v>3</v>
      </c>
    </row>
    <row r="122" spans="1:14" ht="191.25">
      <c r="A122" s="36">
        <f t="shared" si="1"/>
        <v>120</v>
      </c>
      <c r="B122" s="36" t="s">
        <v>128</v>
      </c>
      <c r="C122" s="56"/>
      <c r="D122" s="36" t="s">
        <v>129</v>
      </c>
      <c r="E122" s="36" t="s">
        <v>154</v>
      </c>
      <c r="F122" s="53" t="s">
        <v>306</v>
      </c>
      <c r="G122" s="36" t="s">
        <v>29</v>
      </c>
      <c r="H122" s="36" t="s">
        <v>219</v>
      </c>
      <c r="I122" s="36"/>
      <c r="J122" s="36"/>
      <c r="K122" s="68">
        <v>5549990</v>
      </c>
      <c r="L122" s="36" t="s">
        <v>276</v>
      </c>
      <c r="M122" s="58" t="s">
        <v>81</v>
      </c>
      <c r="N122" s="36" t="s">
        <v>3</v>
      </c>
    </row>
    <row r="123" spans="1:14" ht="191.25">
      <c r="A123" s="36">
        <f t="shared" si="1"/>
        <v>121</v>
      </c>
      <c r="B123" s="36" t="s">
        <v>128</v>
      </c>
      <c r="C123" s="56"/>
      <c r="D123" s="53" t="s">
        <v>129</v>
      </c>
      <c r="E123" s="53" t="s">
        <v>154</v>
      </c>
      <c r="F123" s="53" t="s">
        <v>307</v>
      </c>
      <c r="G123" s="53" t="s">
        <v>29</v>
      </c>
      <c r="H123" s="36" t="s">
        <v>189</v>
      </c>
      <c r="I123" s="66"/>
      <c r="J123" s="66"/>
      <c r="K123" s="63" t="s">
        <v>308</v>
      </c>
      <c r="L123" s="53" t="s">
        <v>278</v>
      </c>
      <c r="M123" s="58" t="s">
        <v>149</v>
      </c>
      <c r="N123" s="36" t="s">
        <v>3</v>
      </c>
    </row>
    <row r="124" spans="1:14" ht="191.25">
      <c r="A124" s="36">
        <f t="shared" si="1"/>
        <v>122</v>
      </c>
      <c r="B124" s="36" t="s">
        <v>128</v>
      </c>
      <c r="C124" s="56"/>
      <c r="D124" s="36" t="s">
        <v>129</v>
      </c>
      <c r="E124" s="36" t="s">
        <v>154</v>
      </c>
      <c r="F124" s="53" t="s">
        <v>274</v>
      </c>
      <c r="G124" s="53" t="s">
        <v>32</v>
      </c>
      <c r="H124" s="36" t="s">
        <v>189</v>
      </c>
      <c r="I124" s="36"/>
      <c r="J124" s="36"/>
      <c r="K124" s="68"/>
      <c r="L124" s="53" t="s">
        <v>278</v>
      </c>
      <c r="M124" s="58" t="s">
        <v>81</v>
      </c>
      <c r="N124" s="36" t="s">
        <v>3</v>
      </c>
    </row>
    <row r="125" spans="1:14" ht="191.25">
      <c r="A125" s="36">
        <f t="shared" si="1"/>
        <v>123</v>
      </c>
      <c r="B125" s="36" t="s">
        <v>128</v>
      </c>
      <c r="C125" s="56"/>
      <c r="D125" s="36" t="s">
        <v>129</v>
      </c>
      <c r="E125" s="36" t="s">
        <v>154</v>
      </c>
      <c r="F125" s="53" t="s">
        <v>309</v>
      </c>
      <c r="G125" s="53" t="s">
        <v>35</v>
      </c>
      <c r="H125" s="53" t="s">
        <v>289</v>
      </c>
      <c r="I125" s="53"/>
      <c r="J125" s="53"/>
      <c r="K125" s="68">
        <v>100000</v>
      </c>
      <c r="L125" s="36" t="s">
        <v>310</v>
      </c>
      <c r="M125" s="58" t="s">
        <v>81</v>
      </c>
      <c r="N125" s="36" t="s">
        <v>3</v>
      </c>
    </row>
    <row r="126" spans="1:14" ht="191.25">
      <c r="A126" s="36">
        <f t="shared" si="1"/>
        <v>124</v>
      </c>
      <c r="B126" s="36" t="s">
        <v>128</v>
      </c>
      <c r="C126" s="56"/>
      <c r="D126" s="36" t="s">
        <v>129</v>
      </c>
      <c r="E126" s="36" t="s">
        <v>154</v>
      </c>
      <c r="F126" s="53" t="s">
        <v>311</v>
      </c>
      <c r="G126" s="53" t="s">
        <v>35</v>
      </c>
      <c r="H126" s="53" t="s">
        <v>289</v>
      </c>
      <c r="I126" s="53"/>
      <c r="J126" s="53"/>
      <c r="K126" s="68">
        <v>40000</v>
      </c>
      <c r="L126" s="36" t="s">
        <v>310</v>
      </c>
      <c r="M126" s="58" t="s">
        <v>127</v>
      </c>
      <c r="N126" s="36" t="s">
        <v>3</v>
      </c>
    </row>
    <row r="127" spans="1:14" ht="191.25">
      <c r="A127" s="36">
        <f t="shared" si="1"/>
        <v>125</v>
      </c>
      <c r="B127" s="36" t="s">
        <v>128</v>
      </c>
      <c r="C127" s="56"/>
      <c r="D127" s="53" t="s">
        <v>129</v>
      </c>
      <c r="E127" s="53" t="s">
        <v>154</v>
      </c>
      <c r="F127" s="53" t="s">
        <v>312</v>
      </c>
      <c r="G127" s="53" t="s">
        <v>35</v>
      </c>
      <c r="H127" s="36" t="s">
        <v>206</v>
      </c>
      <c r="I127" s="66"/>
      <c r="J127" s="66"/>
      <c r="K127" s="63" t="s">
        <v>313</v>
      </c>
      <c r="L127" s="53" t="s">
        <v>276</v>
      </c>
      <c r="M127" s="58" t="s">
        <v>81</v>
      </c>
      <c r="N127" s="36" t="s">
        <v>3</v>
      </c>
    </row>
    <row r="128" spans="1:14" ht="191.25">
      <c r="A128" s="36">
        <f t="shared" si="1"/>
        <v>126</v>
      </c>
      <c r="B128" s="36" t="s">
        <v>128</v>
      </c>
      <c r="C128" s="56"/>
      <c r="D128" s="53" t="s">
        <v>129</v>
      </c>
      <c r="E128" s="53" t="s">
        <v>154</v>
      </c>
      <c r="F128" s="53" t="s">
        <v>314</v>
      </c>
      <c r="G128" s="53" t="s">
        <v>35</v>
      </c>
      <c r="H128" s="36" t="s">
        <v>189</v>
      </c>
      <c r="I128" s="66"/>
      <c r="J128" s="66"/>
      <c r="K128" s="63"/>
      <c r="L128" s="53" t="s">
        <v>278</v>
      </c>
      <c r="M128" s="58" t="s">
        <v>81</v>
      </c>
      <c r="N128" s="36" t="s">
        <v>3</v>
      </c>
    </row>
    <row r="129" spans="1:14" ht="191.25">
      <c r="A129" s="36">
        <f t="shared" si="1"/>
        <v>127</v>
      </c>
      <c r="B129" s="36" t="s">
        <v>128</v>
      </c>
      <c r="C129" s="56"/>
      <c r="D129" s="53" t="s">
        <v>129</v>
      </c>
      <c r="E129" s="53" t="s">
        <v>154</v>
      </c>
      <c r="F129" s="53" t="s">
        <v>315</v>
      </c>
      <c r="G129" s="53" t="s">
        <v>35</v>
      </c>
      <c r="H129" s="36" t="s">
        <v>206</v>
      </c>
      <c r="I129" s="66"/>
      <c r="J129" s="66"/>
      <c r="K129" s="63"/>
      <c r="L129" s="53" t="s">
        <v>276</v>
      </c>
      <c r="M129" s="58" t="s">
        <v>81</v>
      </c>
      <c r="N129" s="36" t="s">
        <v>3</v>
      </c>
    </row>
    <row r="130" spans="1:14" ht="191.25">
      <c r="A130" s="36">
        <f t="shared" si="1"/>
        <v>128</v>
      </c>
      <c r="B130" s="36" t="s">
        <v>128</v>
      </c>
      <c r="C130" s="56"/>
      <c r="D130" s="53" t="s">
        <v>129</v>
      </c>
      <c r="E130" s="53" t="s">
        <v>154</v>
      </c>
      <c r="F130" s="53" t="s">
        <v>307</v>
      </c>
      <c r="G130" s="53" t="s">
        <v>35</v>
      </c>
      <c r="H130" s="36" t="s">
        <v>189</v>
      </c>
      <c r="I130" s="66"/>
      <c r="J130" s="66"/>
      <c r="K130" s="63" t="s">
        <v>145</v>
      </c>
      <c r="L130" s="53" t="s">
        <v>278</v>
      </c>
      <c r="M130" s="58" t="s">
        <v>256</v>
      </c>
      <c r="N130" s="36" t="s">
        <v>3</v>
      </c>
    </row>
    <row r="131" spans="1:14" ht="191.25">
      <c r="A131" s="36">
        <f t="shared" si="1"/>
        <v>129</v>
      </c>
      <c r="B131" s="36" t="s">
        <v>128</v>
      </c>
      <c r="C131" s="56"/>
      <c r="D131" s="36" t="s">
        <v>129</v>
      </c>
      <c r="E131" s="36" t="s">
        <v>154</v>
      </c>
      <c r="F131" s="53" t="s">
        <v>316</v>
      </c>
      <c r="G131" s="36" t="s">
        <v>38</v>
      </c>
      <c r="H131" s="36" t="s">
        <v>206</v>
      </c>
      <c r="I131" s="36"/>
      <c r="J131" s="36"/>
      <c r="K131" s="68"/>
      <c r="L131" s="36" t="s">
        <v>276</v>
      </c>
      <c r="M131" s="58" t="s">
        <v>81</v>
      </c>
      <c r="N131" s="36" t="s">
        <v>3</v>
      </c>
    </row>
    <row r="132" spans="1:14" ht="191.25">
      <c r="A132" s="36">
        <f t="shared" si="1"/>
        <v>130</v>
      </c>
      <c r="B132" s="36" t="s">
        <v>128</v>
      </c>
      <c r="C132" s="56"/>
      <c r="D132" s="36" t="s">
        <v>129</v>
      </c>
      <c r="E132" s="36" t="s">
        <v>154</v>
      </c>
      <c r="F132" s="36" t="s">
        <v>317</v>
      </c>
      <c r="G132" s="53" t="s">
        <v>40</v>
      </c>
      <c r="H132" s="36" t="s">
        <v>206</v>
      </c>
      <c r="I132" s="36"/>
      <c r="J132" s="36"/>
      <c r="K132" s="68"/>
      <c r="L132" s="53" t="s">
        <v>318</v>
      </c>
      <c r="M132" s="58" t="s">
        <v>158</v>
      </c>
      <c r="N132" s="36" t="s">
        <v>4</v>
      </c>
    </row>
    <row r="133" spans="1:14" ht="204">
      <c r="A133" s="36">
        <f t="shared" si="1"/>
        <v>131</v>
      </c>
      <c r="B133" s="36" t="s">
        <v>128</v>
      </c>
      <c r="C133" s="36"/>
      <c r="D133" s="36" t="s">
        <v>129</v>
      </c>
      <c r="E133" s="36" t="s">
        <v>154</v>
      </c>
      <c r="F133" s="36" t="s">
        <v>319</v>
      </c>
      <c r="G133" s="53" t="s">
        <v>40</v>
      </c>
      <c r="H133" s="36" t="s">
        <v>180</v>
      </c>
      <c r="I133" s="36"/>
      <c r="J133" s="36"/>
      <c r="K133" s="68"/>
      <c r="L133" s="53" t="s">
        <v>200</v>
      </c>
      <c r="M133" s="58" t="s">
        <v>81</v>
      </c>
      <c r="N133" s="36" t="s">
        <v>4</v>
      </c>
    </row>
    <row r="134" spans="1:14" ht="191.25">
      <c r="A134" s="36">
        <f t="shared" si="1"/>
        <v>132</v>
      </c>
      <c r="B134" s="36" t="s">
        <v>128</v>
      </c>
      <c r="C134" s="36"/>
      <c r="D134" s="53" t="s">
        <v>129</v>
      </c>
      <c r="E134" s="53" t="s">
        <v>154</v>
      </c>
      <c r="F134" s="36" t="s">
        <v>320</v>
      </c>
      <c r="G134" s="53" t="s">
        <v>40</v>
      </c>
      <c r="H134" s="36" t="s">
        <v>174</v>
      </c>
      <c r="I134" s="36" t="s">
        <v>175</v>
      </c>
      <c r="J134" s="36"/>
      <c r="K134" s="68"/>
      <c r="L134" s="53" t="s">
        <v>321</v>
      </c>
      <c r="M134" s="58" t="s">
        <v>81</v>
      </c>
      <c r="N134" s="36" t="s">
        <v>4</v>
      </c>
    </row>
    <row r="135" spans="1:14" ht="191.25">
      <c r="A135" s="36">
        <f t="shared" si="1"/>
        <v>133</v>
      </c>
      <c r="B135" s="36" t="s">
        <v>128</v>
      </c>
      <c r="C135" s="36"/>
      <c r="D135" s="36" t="s">
        <v>129</v>
      </c>
      <c r="E135" s="36" t="s">
        <v>154</v>
      </c>
      <c r="F135" s="53" t="s">
        <v>322</v>
      </c>
      <c r="G135" s="36" t="s">
        <v>41</v>
      </c>
      <c r="H135" s="36" t="s">
        <v>169</v>
      </c>
      <c r="I135" s="36"/>
      <c r="J135" s="36"/>
      <c r="K135" s="68">
        <v>9903229</v>
      </c>
      <c r="L135" s="36" t="s">
        <v>276</v>
      </c>
      <c r="M135" s="58" t="s">
        <v>81</v>
      </c>
      <c r="N135" s="36" t="s">
        <v>3</v>
      </c>
    </row>
    <row r="136" spans="1:14" ht="191.25">
      <c r="A136" s="36">
        <f t="shared" si="1"/>
        <v>134</v>
      </c>
      <c r="B136" s="36" t="s">
        <v>128</v>
      </c>
      <c r="C136" s="56"/>
      <c r="D136" s="36" t="s">
        <v>129</v>
      </c>
      <c r="E136" s="36" t="s">
        <v>154</v>
      </c>
      <c r="F136" s="53" t="s">
        <v>323</v>
      </c>
      <c r="G136" s="36" t="s">
        <v>41</v>
      </c>
      <c r="H136" s="36" t="s">
        <v>324</v>
      </c>
      <c r="I136" s="36"/>
      <c r="J136" s="36">
        <v>1</v>
      </c>
      <c r="K136" s="68">
        <v>450000</v>
      </c>
      <c r="L136" s="36" t="s">
        <v>276</v>
      </c>
      <c r="M136" s="58" t="s">
        <v>81</v>
      </c>
      <c r="N136" s="36" t="s">
        <v>3</v>
      </c>
    </row>
    <row r="137" spans="1:14" ht="191.25">
      <c r="A137" s="36">
        <f t="shared" si="1"/>
        <v>135</v>
      </c>
      <c r="B137" s="36" t="s">
        <v>128</v>
      </c>
      <c r="C137" s="56"/>
      <c r="D137" s="36" t="s">
        <v>129</v>
      </c>
      <c r="E137" s="36" t="s">
        <v>154</v>
      </c>
      <c r="F137" s="53" t="s">
        <v>325</v>
      </c>
      <c r="G137" s="53" t="s">
        <v>43</v>
      </c>
      <c r="H137" s="36" t="s">
        <v>189</v>
      </c>
      <c r="I137" s="36"/>
      <c r="J137" s="36"/>
      <c r="K137" s="68">
        <v>11250000</v>
      </c>
      <c r="L137" s="36" t="s">
        <v>278</v>
      </c>
      <c r="M137" s="58" t="s">
        <v>81</v>
      </c>
      <c r="N137" s="36" t="s">
        <v>3</v>
      </c>
    </row>
    <row r="138" spans="1:14" ht="191.25">
      <c r="A138" s="36">
        <f t="shared" si="1"/>
        <v>136</v>
      </c>
      <c r="B138" s="36" t="s">
        <v>128</v>
      </c>
      <c r="C138" s="56"/>
      <c r="D138" s="36" t="s">
        <v>129</v>
      </c>
      <c r="E138" s="36" t="s">
        <v>154</v>
      </c>
      <c r="F138" s="53" t="s">
        <v>326</v>
      </c>
      <c r="G138" s="53" t="s">
        <v>44</v>
      </c>
      <c r="H138" s="36" t="s">
        <v>189</v>
      </c>
      <c r="I138" s="36"/>
      <c r="J138" s="36"/>
      <c r="K138" s="68">
        <v>7832830</v>
      </c>
      <c r="L138" s="36" t="s">
        <v>327</v>
      </c>
      <c r="M138" s="58" t="s">
        <v>217</v>
      </c>
      <c r="N138" s="36" t="s">
        <v>3</v>
      </c>
    </row>
    <row r="139" spans="1:14" ht="191.25">
      <c r="A139" s="36">
        <f t="shared" si="1"/>
        <v>137</v>
      </c>
      <c r="B139" s="36" t="s">
        <v>128</v>
      </c>
      <c r="C139" s="56"/>
      <c r="D139" s="53" t="s">
        <v>129</v>
      </c>
      <c r="E139" s="53" t="s">
        <v>154</v>
      </c>
      <c r="F139" s="53" t="s">
        <v>328</v>
      </c>
      <c r="G139" s="53" t="s">
        <v>44</v>
      </c>
      <c r="H139" s="36" t="s">
        <v>219</v>
      </c>
      <c r="I139" s="66"/>
      <c r="J139" s="66"/>
      <c r="K139" s="63" t="s">
        <v>329</v>
      </c>
      <c r="L139" s="53" t="s">
        <v>167</v>
      </c>
      <c r="M139" s="58" t="s">
        <v>149</v>
      </c>
      <c r="N139" s="36" t="s">
        <v>3</v>
      </c>
    </row>
    <row r="140" spans="1:14" ht="191.25">
      <c r="A140" s="36">
        <f t="shared" si="1"/>
        <v>138</v>
      </c>
      <c r="B140" s="36" t="s">
        <v>128</v>
      </c>
      <c r="C140" s="56"/>
      <c r="D140" s="36" t="s">
        <v>129</v>
      </c>
      <c r="E140" s="36" t="s">
        <v>154</v>
      </c>
      <c r="F140" s="53" t="s">
        <v>330</v>
      </c>
      <c r="G140" s="53" t="s">
        <v>45</v>
      </c>
      <c r="H140" s="36" t="s">
        <v>180</v>
      </c>
      <c r="I140" s="36"/>
      <c r="J140" s="36"/>
      <c r="K140" s="68"/>
      <c r="L140" s="36" t="s">
        <v>273</v>
      </c>
      <c r="M140" s="58" t="s">
        <v>256</v>
      </c>
      <c r="N140" s="36" t="s">
        <v>3</v>
      </c>
    </row>
    <row r="141" spans="1:14" ht="191.25">
      <c r="A141" s="36">
        <f t="shared" si="1"/>
        <v>139</v>
      </c>
      <c r="B141" s="36" t="s">
        <v>128</v>
      </c>
      <c r="C141" s="36"/>
      <c r="D141" s="36" t="s">
        <v>129</v>
      </c>
      <c r="E141" s="36" t="s">
        <v>154</v>
      </c>
      <c r="F141" s="53" t="s">
        <v>331</v>
      </c>
      <c r="G141" s="53" t="s">
        <v>45</v>
      </c>
      <c r="H141" s="36" t="s">
        <v>202</v>
      </c>
      <c r="I141" s="36"/>
      <c r="J141" s="36"/>
      <c r="K141" s="68">
        <v>1541309</v>
      </c>
      <c r="L141" s="36" t="s">
        <v>126</v>
      </c>
      <c r="M141" s="36" t="s">
        <v>81</v>
      </c>
      <c r="N141" s="36" t="s">
        <v>3</v>
      </c>
    </row>
    <row r="142" spans="1:14" ht="191.25">
      <c r="A142" s="36">
        <f t="shared" si="1"/>
        <v>140</v>
      </c>
      <c r="B142" s="36" t="s">
        <v>128</v>
      </c>
      <c r="C142" s="56"/>
      <c r="D142" s="36" t="s">
        <v>129</v>
      </c>
      <c r="E142" s="36" t="s">
        <v>154</v>
      </c>
      <c r="F142" s="53" t="s">
        <v>332</v>
      </c>
      <c r="G142" s="36" t="s">
        <v>53</v>
      </c>
      <c r="H142" s="36" t="s">
        <v>206</v>
      </c>
      <c r="I142" s="36"/>
      <c r="J142" s="36"/>
      <c r="K142" s="68">
        <v>1105097</v>
      </c>
      <c r="L142" s="36" t="s">
        <v>276</v>
      </c>
      <c r="M142" s="58" t="s">
        <v>81</v>
      </c>
      <c r="N142" s="36" t="s">
        <v>3</v>
      </c>
    </row>
    <row r="143" spans="1:14" ht="191.25">
      <c r="A143" s="36">
        <f t="shared" si="1"/>
        <v>141</v>
      </c>
      <c r="B143" s="36" t="s">
        <v>128</v>
      </c>
      <c r="C143" s="56"/>
      <c r="D143" s="53" t="s">
        <v>129</v>
      </c>
      <c r="E143" s="53" t="s">
        <v>154</v>
      </c>
      <c r="F143" s="53" t="s">
        <v>307</v>
      </c>
      <c r="G143" s="53" t="s">
        <v>56</v>
      </c>
      <c r="H143" s="36" t="s">
        <v>189</v>
      </c>
      <c r="I143" s="66"/>
      <c r="J143" s="66"/>
      <c r="K143" s="63" t="s">
        <v>308</v>
      </c>
      <c r="L143" s="53" t="s">
        <v>278</v>
      </c>
      <c r="M143" s="36" t="s">
        <v>81</v>
      </c>
      <c r="N143" s="36" t="s">
        <v>3</v>
      </c>
    </row>
    <row r="144" spans="1:14" ht="191.25">
      <c r="A144" s="36" t="s">
        <v>333</v>
      </c>
      <c r="B144" s="56" t="s">
        <v>128</v>
      </c>
      <c r="C144" s="56"/>
      <c r="D144" s="56" t="s">
        <v>129</v>
      </c>
      <c r="E144" s="58" t="s">
        <v>154</v>
      </c>
      <c r="F144" s="56" t="s">
        <v>178</v>
      </c>
      <c r="G144" s="56" t="s">
        <v>28</v>
      </c>
      <c r="H144" s="56"/>
      <c r="I144" s="56"/>
      <c r="J144" s="56"/>
      <c r="K144" s="56"/>
      <c r="L144" s="56"/>
      <c r="M144" s="56" t="s">
        <v>81</v>
      </c>
      <c r="N144" s="56" t="s">
        <v>4</v>
      </c>
    </row>
    <row r="145" spans="1:14" ht="114.75">
      <c r="A145" s="36">
        <f>ROW(A142)</f>
        <v>142</v>
      </c>
      <c r="B145" s="36" t="s">
        <v>128</v>
      </c>
      <c r="C145" s="36"/>
      <c r="D145" s="53" t="s">
        <v>129</v>
      </c>
      <c r="E145" s="53" t="s">
        <v>334</v>
      </c>
      <c r="F145" s="53" t="s">
        <v>335</v>
      </c>
      <c r="G145" s="53" t="s">
        <v>42</v>
      </c>
      <c r="H145" s="53" t="s">
        <v>336</v>
      </c>
      <c r="I145" s="53" t="s">
        <v>79</v>
      </c>
      <c r="J145" s="53"/>
      <c r="K145" s="63">
        <v>7590846.8200000003</v>
      </c>
      <c r="L145" s="53" t="s">
        <v>337</v>
      </c>
      <c r="M145" s="53" t="s">
        <v>158</v>
      </c>
      <c r="N145" s="53" t="s">
        <v>4</v>
      </c>
    </row>
    <row r="146" spans="1:14" ht="102">
      <c r="A146" s="36">
        <f>ROW(A143)</f>
        <v>143</v>
      </c>
      <c r="B146" s="53" t="s">
        <v>128</v>
      </c>
      <c r="C146" s="36"/>
      <c r="D146" s="58" t="s">
        <v>129</v>
      </c>
      <c r="E146" s="58" t="s">
        <v>334</v>
      </c>
      <c r="F146" s="53" t="s">
        <v>338</v>
      </c>
      <c r="G146" s="53" t="s">
        <v>42</v>
      </c>
      <c r="H146" s="53" t="s">
        <v>336</v>
      </c>
      <c r="I146" s="53" t="s">
        <v>79</v>
      </c>
      <c r="J146" s="106"/>
      <c r="K146" s="63">
        <v>9854133.2100000009</v>
      </c>
      <c r="L146" s="53" t="s">
        <v>337</v>
      </c>
      <c r="M146" s="53" t="s">
        <v>158</v>
      </c>
      <c r="N146" s="53" t="s">
        <v>4</v>
      </c>
    </row>
    <row r="147" spans="1:14" ht="102">
      <c r="A147" s="36">
        <f t="shared" si="1"/>
        <v>145</v>
      </c>
      <c r="B147" s="53" t="s">
        <v>128</v>
      </c>
      <c r="C147" s="36"/>
      <c r="D147" s="58" t="s">
        <v>129</v>
      </c>
      <c r="E147" s="58" t="s">
        <v>334</v>
      </c>
      <c r="F147" s="36" t="s">
        <v>339</v>
      </c>
      <c r="G147" s="53" t="s">
        <v>42</v>
      </c>
      <c r="H147" s="53" t="s">
        <v>336</v>
      </c>
      <c r="I147" s="53" t="s">
        <v>79</v>
      </c>
      <c r="J147" s="36"/>
      <c r="K147" s="68">
        <v>17084538.370000001</v>
      </c>
      <c r="L147" s="53" t="s">
        <v>337</v>
      </c>
      <c r="M147" s="36" t="s">
        <v>217</v>
      </c>
      <c r="N147" s="53" t="s">
        <v>4</v>
      </c>
    </row>
    <row r="148" spans="1:14" ht="102">
      <c r="A148" s="36">
        <f t="shared" si="1"/>
        <v>146</v>
      </c>
      <c r="B148" s="36" t="s">
        <v>128</v>
      </c>
      <c r="C148" s="36"/>
      <c r="D148" s="36" t="s">
        <v>129</v>
      </c>
      <c r="E148" s="36" t="s">
        <v>334</v>
      </c>
      <c r="F148" s="53" t="s">
        <v>340</v>
      </c>
      <c r="G148" s="53" t="s">
        <v>42</v>
      </c>
      <c r="H148" s="53" t="s">
        <v>336</v>
      </c>
      <c r="I148" s="53" t="s">
        <v>79</v>
      </c>
      <c r="J148" s="36"/>
      <c r="K148" s="63">
        <v>5534449.5099999998</v>
      </c>
      <c r="L148" s="36" t="s">
        <v>341</v>
      </c>
      <c r="M148" s="36" t="s">
        <v>342</v>
      </c>
      <c r="N148" s="53" t="s">
        <v>4</v>
      </c>
    </row>
    <row r="149" spans="1:14" ht="102">
      <c r="A149" s="36">
        <f t="shared" si="1"/>
        <v>147</v>
      </c>
      <c r="B149" s="36" t="s">
        <v>128</v>
      </c>
      <c r="C149" s="36"/>
      <c r="D149" s="36" t="s">
        <v>129</v>
      </c>
      <c r="E149" s="53" t="s">
        <v>334</v>
      </c>
      <c r="F149" s="53" t="s">
        <v>343</v>
      </c>
      <c r="G149" s="53" t="s">
        <v>37</v>
      </c>
      <c r="H149" s="53" t="s">
        <v>344</v>
      </c>
      <c r="I149" s="53" t="s">
        <v>79</v>
      </c>
      <c r="J149" s="36"/>
      <c r="K149" s="63"/>
      <c r="L149" s="36" t="s">
        <v>345</v>
      </c>
      <c r="M149" s="58" t="s">
        <v>81</v>
      </c>
      <c r="N149" s="53" t="s">
        <v>4</v>
      </c>
    </row>
    <row r="150" spans="1:14" ht="102">
      <c r="A150" s="36">
        <f t="shared" si="1"/>
        <v>148</v>
      </c>
      <c r="B150" s="36" t="s">
        <v>128</v>
      </c>
      <c r="C150" s="36"/>
      <c r="D150" s="53" t="s">
        <v>129</v>
      </c>
      <c r="E150" s="53" t="s">
        <v>334</v>
      </c>
      <c r="F150" s="53" t="s">
        <v>346</v>
      </c>
      <c r="G150" s="53" t="s">
        <v>37</v>
      </c>
      <c r="H150" s="36" t="s">
        <v>347</v>
      </c>
      <c r="I150" s="36" t="s">
        <v>348</v>
      </c>
      <c r="J150" s="36"/>
      <c r="K150" s="68"/>
      <c r="L150" s="36" t="s">
        <v>176</v>
      </c>
      <c r="M150" s="58" t="s">
        <v>81</v>
      </c>
      <c r="N150" s="53" t="s">
        <v>4</v>
      </c>
    </row>
    <row r="151" spans="1:14" ht="102">
      <c r="A151" s="36" t="s">
        <v>349</v>
      </c>
      <c r="B151" s="60" t="s">
        <v>128</v>
      </c>
      <c r="C151" s="60"/>
      <c r="D151" s="61" t="s">
        <v>129</v>
      </c>
      <c r="E151" s="61" t="s">
        <v>334</v>
      </c>
      <c r="F151" s="61" t="s">
        <v>350</v>
      </c>
      <c r="G151" s="61" t="s">
        <v>28</v>
      </c>
      <c r="H151" s="61"/>
      <c r="I151" s="61"/>
      <c r="J151" s="61"/>
      <c r="K151" s="61"/>
      <c r="L151" s="61"/>
      <c r="M151" s="61" t="s">
        <v>81</v>
      </c>
      <c r="N151" s="61" t="s">
        <v>4</v>
      </c>
    </row>
    <row r="152" spans="1:14" ht="102">
      <c r="A152" s="36">
        <f>ROW(A149)</f>
        <v>149</v>
      </c>
      <c r="B152" s="36" t="s">
        <v>128</v>
      </c>
      <c r="C152" s="56"/>
      <c r="D152" s="53" t="s">
        <v>129</v>
      </c>
      <c r="E152" s="53" t="s">
        <v>334</v>
      </c>
      <c r="F152" s="53" t="s">
        <v>351</v>
      </c>
      <c r="G152" s="53" t="s">
        <v>37</v>
      </c>
      <c r="H152" s="53" t="s">
        <v>336</v>
      </c>
      <c r="I152" s="36" t="s">
        <v>79</v>
      </c>
      <c r="J152" s="36"/>
      <c r="K152" s="68"/>
      <c r="L152" s="36" t="s">
        <v>352</v>
      </c>
      <c r="M152" s="58" t="s">
        <v>81</v>
      </c>
      <c r="N152" s="53" t="s">
        <v>4</v>
      </c>
    </row>
    <row r="153" spans="1:14" ht="102">
      <c r="A153" s="36">
        <f>ROW(A150)</f>
        <v>150</v>
      </c>
      <c r="B153" s="36" t="s">
        <v>128</v>
      </c>
      <c r="C153" s="36"/>
      <c r="D153" s="53" t="s">
        <v>129</v>
      </c>
      <c r="E153" s="53" t="s">
        <v>334</v>
      </c>
      <c r="F153" s="53" t="s">
        <v>353</v>
      </c>
      <c r="G153" s="53" t="s">
        <v>33</v>
      </c>
      <c r="H153" s="53" t="s">
        <v>336</v>
      </c>
      <c r="I153" s="36" t="s">
        <v>79</v>
      </c>
      <c r="J153" s="36"/>
      <c r="K153" s="63">
        <v>11416780</v>
      </c>
      <c r="L153" s="36" t="s">
        <v>354</v>
      </c>
      <c r="M153" s="53" t="s">
        <v>158</v>
      </c>
      <c r="N153" s="53" t="s">
        <v>4</v>
      </c>
    </row>
    <row r="154" spans="1:14" ht="102">
      <c r="A154" s="36">
        <f>ROW(A151)</f>
        <v>151</v>
      </c>
      <c r="B154" s="36" t="s">
        <v>128</v>
      </c>
      <c r="C154" s="56"/>
      <c r="D154" s="53" t="s">
        <v>129</v>
      </c>
      <c r="E154" s="53" t="s">
        <v>334</v>
      </c>
      <c r="F154" s="36" t="s">
        <v>355</v>
      </c>
      <c r="G154" s="36" t="s">
        <v>33</v>
      </c>
      <c r="H154" s="53" t="s">
        <v>336</v>
      </c>
      <c r="I154" s="36" t="s">
        <v>79</v>
      </c>
      <c r="J154" s="36"/>
      <c r="K154" s="68">
        <v>24339563.420000002</v>
      </c>
      <c r="L154" s="36" t="s">
        <v>337</v>
      </c>
      <c r="M154" s="36" t="s">
        <v>158</v>
      </c>
      <c r="N154" s="53" t="s">
        <v>4</v>
      </c>
    </row>
    <row r="155" spans="1:14" ht="102">
      <c r="A155" s="36">
        <f t="shared" ref="A155:A205" si="2">ROW(A152)</f>
        <v>152</v>
      </c>
      <c r="B155" s="36" t="s">
        <v>128</v>
      </c>
      <c r="C155" s="36"/>
      <c r="D155" s="53" t="s">
        <v>129</v>
      </c>
      <c r="E155" s="53" t="s">
        <v>334</v>
      </c>
      <c r="F155" s="36" t="s">
        <v>356</v>
      </c>
      <c r="G155" s="36" t="s">
        <v>33</v>
      </c>
      <c r="H155" s="36" t="s">
        <v>347</v>
      </c>
      <c r="I155" s="36" t="s">
        <v>348</v>
      </c>
      <c r="J155" s="36"/>
      <c r="K155" s="68">
        <v>2190896.86</v>
      </c>
      <c r="L155" s="36" t="s">
        <v>261</v>
      </c>
      <c r="M155" s="36" t="s">
        <v>158</v>
      </c>
      <c r="N155" s="53" t="s">
        <v>4</v>
      </c>
    </row>
    <row r="156" spans="1:14" ht="102">
      <c r="A156" s="36">
        <f t="shared" si="2"/>
        <v>153</v>
      </c>
      <c r="B156" s="36" t="s">
        <v>128</v>
      </c>
      <c r="C156" s="56"/>
      <c r="D156" s="53" t="s">
        <v>129</v>
      </c>
      <c r="E156" s="53" t="s">
        <v>334</v>
      </c>
      <c r="F156" s="53" t="s">
        <v>357</v>
      </c>
      <c r="G156" s="53" t="s">
        <v>33</v>
      </c>
      <c r="H156" s="36" t="s">
        <v>358</v>
      </c>
      <c r="I156" s="53"/>
      <c r="J156" s="36"/>
      <c r="K156" s="63"/>
      <c r="L156" s="53" t="s">
        <v>359</v>
      </c>
      <c r="M156" s="36" t="s">
        <v>81</v>
      </c>
      <c r="N156" s="53" t="s">
        <v>4</v>
      </c>
    </row>
    <row r="157" spans="1:14" ht="102">
      <c r="A157" s="36">
        <f t="shared" si="2"/>
        <v>154</v>
      </c>
      <c r="B157" s="36" t="s">
        <v>128</v>
      </c>
      <c r="C157" s="36"/>
      <c r="D157" s="36" t="s">
        <v>129</v>
      </c>
      <c r="E157" s="58" t="s">
        <v>334</v>
      </c>
      <c r="F157" s="53" t="s">
        <v>360</v>
      </c>
      <c r="G157" s="53" t="s">
        <v>33</v>
      </c>
      <c r="H157" s="53" t="s">
        <v>336</v>
      </c>
      <c r="I157" s="36" t="s">
        <v>79</v>
      </c>
      <c r="J157" s="36"/>
      <c r="K157" s="63"/>
      <c r="L157" s="53" t="s">
        <v>337</v>
      </c>
      <c r="M157" s="36" t="s">
        <v>81</v>
      </c>
      <c r="N157" s="53" t="s">
        <v>4</v>
      </c>
    </row>
    <row r="158" spans="1:14" ht="102">
      <c r="A158" s="36">
        <f t="shared" si="2"/>
        <v>155</v>
      </c>
      <c r="B158" s="36" t="s">
        <v>128</v>
      </c>
      <c r="C158" s="36"/>
      <c r="D158" s="36" t="s">
        <v>129</v>
      </c>
      <c r="E158" s="58" t="s">
        <v>334</v>
      </c>
      <c r="F158" s="53" t="s">
        <v>361</v>
      </c>
      <c r="G158" s="36" t="s">
        <v>8</v>
      </c>
      <c r="H158" s="53" t="s">
        <v>336</v>
      </c>
      <c r="I158" s="36" t="s">
        <v>79</v>
      </c>
      <c r="J158" s="36"/>
      <c r="K158" s="68">
        <v>13327328.859999999</v>
      </c>
      <c r="L158" s="36" t="s">
        <v>341</v>
      </c>
      <c r="M158" s="36" t="s">
        <v>81</v>
      </c>
      <c r="N158" s="53" t="s">
        <v>4</v>
      </c>
    </row>
    <row r="159" spans="1:14" ht="102">
      <c r="A159" s="36">
        <f t="shared" si="2"/>
        <v>156</v>
      </c>
      <c r="B159" s="36" t="s">
        <v>128</v>
      </c>
      <c r="C159" s="56"/>
      <c r="D159" s="36" t="s">
        <v>129</v>
      </c>
      <c r="E159" s="36" t="s">
        <v>334</v>
      </c>
      <c r="F159" s="53" t="s">
        <v>362</v>
      </c>
      <c r="G159" s="53" t="s">
        <v>16</v>
      </c>
      <c r="H159" s="53" t="s">
        <v>336</v>
      </c>
      <c r="I159" s="36" t="s">
        <v>79</v>
      </c>
      <c r="J159" s="36"/>
      <c r="K159" s="68">
        <v>20000000</v>
      </c>
      <c r="L159" s="36" t="s">
        <v>176</v>
      </c>
      <c r="M159" s="58" t="s">
        <v>81</v>
      </c>
      <c r="N159" s="53" t="s">
        <v>4</v>
      </c>
    </row>
    <row r="160" spans="1:14" ht="102">
      <c r="A160" s="36">
        <f t="shared" si="2"/>
        <v>157</v>
      </c>
      <c r="B160" s="36" t="s">
        <v>128</v>
      </c>
      <c r="C160" s="56"/>
      <c r="D160" s="53" t="s">
        <v>129</v>
      </c>
      <c r="E160" s="53" t="s">
        <v>334</v>
      </c>
      <c r="F160" s="53" t="s">
        <v>363</v>
      </c>
      <c r="G160" s="53" t="s">
        <v>16</v>
      </c>
      <c r="H160" s="36" t="s">
        <v>347</v>
      </c>
      <c r="I160" s="36" t="s">
        <v>348</v>
      </c>
      <c r="J160" s="36"/>
      <c r="K160" s="63">
        <v>800000</v>
      </c>
      <c r="L160" s="36" t="s">
        <v>364</v>
      </c>
      <c r="M160" s="58" t="s">
        <v>81</v>
      </c>
      <c r="N160" s="53" t="s">
        <v>4</v>
      </c>
    </row>
    <row r="161" spans="1:14" ht="102">
      <c r="A161" s="36">
        <f t="shared" si="2"/>
        <v>158</v>
      </c>
      <c r="B161" s="36" t="s">
        <v>128</v>
      </c>
      <c r="C161" s="56"/>
      <c r="D161" s="53" t="s">
        <v>129</v>
      </c>
      <c r="E161" s="53" t="s">
        <v>334</v>
      </c>
      <c r="F161" s="53" t="s">
        <v>365</v>
      </c>
      <c r="G161" s="53" t="s">
        <v>16</v>
      </c>
      <c r="H161" s="53" t="s">
        <v>336</v>
      </c>
      <c r="I161" s="36" t="s">
        <v>79</v>
      </c>
      <c r="J161" s="36"/>
      <c r="K161" s="63">
        <v>1500000</v>
      </c>
      <c r="L161" s="36" t="s">
        <v>366</v>
      </c>
      <c r="M161" s="58" t="s">
        <v>81</v>
      </c>
      <c r="N161" s="53" t="s">
        <v>4</v>
      </c>
    </row>
    <row r="162" spans="1:14" ht="102">
      <c r="A162" s="36">
        <f t="shared" si="2"/>
        <v>159</v>
      </c>
      <c r="B162" s="36" t="s">
        <v>128</v>
      </c>
      <c r="C162" s="36"/>
      <c r="D162" s="53" t="s">
        <v>129</v>
      </c>
      <c r="E162" s="53" t="s">
        <v>334</v>
      </c>
      <c r="F162" s="53" t="s">
        <v>367</v>
      </c>
      <c r="G162" s="53" t="s">
        <v>16</v>
      </c>
      <c r="H162" s="53" t="s">
        <v>344</v>
      </c>
      <c r="I162" s="53" t="s">
        <v>79</v>
      </c>
      <c r="J162" s="36"/>
      <c r="K162" s="63">
        <v>800000</v>
      </c>
      <c r="L162" s="36" t="s">
        <v>366</v>
      </c>
      <c r="M162" s="58" t="s">
        <v>81</v>
      </c>
      <c r="N162" s="53" t="s">
        <v>4</v>
      </c>
    </row>
    <row r="163" spans="1:14" ht="102">
      <c r="A163" s="36">
        <f t="shared" si="2"/>
        <v>160</v>
      </c>
      <c r="B163" s="36" t="s">
        <v>128</v>
      </c>
      <c r="C163" s="36"/>
      <c r="D163" s="53" t="s">
        <v>129</v>
      </c>
      <c r="E163" s="53" t="s">
        <v>334</v>
      </c>
      <c r="F163" s="53" t="s">
        <v>368</v>
      </c>
      <c r="G163" s="53" t="s">
        <v>16</v>
      </c>
      <c r="H163" s="36" t="s">
        <v>369</v>
      </c>
      <c r="I163" s="53" t="s">
        <v>107</v>
      </c>
      <c r="J163" s="36"/>
      <c r="K163" s="68">
        <v>10000000</v>
      </c>
      <c r="L163" s="36" t="s">
        <v>366</v>
      </c>
      <c r="M163" s="58" t="s">
        <v>81</v>
      </c>
      <c r="N163" s="53" t="s">
        <v>4</v>
      </c>
    </row>
    <row r="164" spans="1:14" ht="102">
      <c r="A164" s="36">
        <f t="shared" si="2"/>
        <v>161</v>
      </c>
      <c r="B164" s="36" t="s">
        <v>128</v>
      </c>
      <c r="C164" s="56"/>
      <c r="D164" s="53" t="s">
        <v>129</v>
      </c>
      <c r="E164" s="53" t="s">
        <v>334</v>
      </c>
      <c r="F164" s="53" t="s">
        <v>370</v>
      </c>
      <c r="G164" s="53" t="s">
        <v>36</v>
      </c>
      <c r="H164" s="53" t="s">
        <v>371</v>
      </c>
      <c r="I164" s="53"/>
      <c r="J164" s="53"/>
      <c r="K164" s="68"/>
      <c r="L164" s="53" t="s">
        <v>123</v>
      </c>
      <c r="M164" s="58" t="s">
        <v>81</v>
      </c>
      <c r="N164" s="53" t="s">
        <v>4</v>
      </c>
    </row>
    <row r="165" spans="1:14" ht="102">
      <c r="A165" s="36">
        <f t="shared" si="2"/>
        <v>162</v>
      </c>
      <c r="B165" s="36" t="s">
        <v>128</v>
      </c>
      <c r="C165" s="36"/>
      <c r="D165" s="53" t="s">
        <v>129</v>
      </c>
      <c r="E165" s="53" t="s">
        <v>334</v>
      </c>
      <c r="F165" s="53" t="s">
        <v>372</v>
      </c>
      <c r="G165" s="53" t="s">
        <v>36</v>
      </c>
      <c r="H165" s="53" t="s">
        <v>336</v>
      </c>
      <c r="I165" s="36" t="s">
        <v>79</v>
      </c>
      <c r="J165" s="53"/>
      <c r="K165" s="68">
        <v>70088557.689999998</v>
      </c>
      <c r="L165" s="53" t="s">
        <v>337</v>
      </c>
      <c r="M165" s="58" t="s">
        <v>81</v>
      </c>
      <c r="N165" s="53" t="s">
        <v>4</v>
      </c>
    </row>
    <row r="166" spans="1:14" ht="102">
      <c r="A166" s="36">
        <f t="shared" si="2"/>
        <v>163</v>
      </c>
      <c r="B166" s="36" t="s">
        <v>128</v>
      </c>
      <c r="C166" s="56"/>
      <c r="D166" s="53" t="s">
        <v>129</v>
      </c>
      <c r="E166" s="53" t="s">
        <v>334</v>
      </c>
      <c r="F166" s="53" t="s">
        <v>373</v>
      </c>
      <c r="G166" s="53" t="s">
        <v>36</v>
      </c>
      <c r="H166" s="53" t="s">
        <v>336</v>
      </c>
      <c r="I166" s="36" t="s">
        <v>79</v>
      </c>
      <c r="J166" s="66"/>
      <c r="K166" s="63">
        <v>13370646.449999999</v>
      </c>
      <c r="L166" s="53" t="s">
        <v>337</v>
      </c>
      <c r="M166" s="58" t="s">
        <v>81</v>
      </c>
      <c r="N166" s="53" t="s">
        <v>4</v>
      </c>
    </row>
    <row r="167" spans="1:14" ht="102">
      <c r="A167" s="36">
        <f t="shared" si="2"/>
        <v>164</v>
      </c>
      <c r="B167" s="36" t="s">
        <v>128</v>
      </c>
      <c r="C167" s="36"/>
      <c r="D167" s="53" t="s">
        <v>129</v>
      </c>
      <c r="E167" s="53" t="s">
        <v>334</v>
      </c>
      <c r="F167" s="53" t="s">
        <v>374</v>
      </c>
      <c r="G167" s="53" t="s">
        <v>17</v>
      </c>
      <c r="H167" s="53" t="s">
        <v>375</v>
      </c>
      <c r="I167" s="66"/>
      <c r="J167" s="66"/>
      <c r="K167" s="63"/>
      <c r="L167" s="53" t="s">
        <v>252</v>
      </c>
      <c r="M167" s="58" t="s">
        <v>81</v>
      </c>
      <c r="N167" s="53" t="s">
        <v>4</v>
      </c>
    </row>
    <row r="168" spans="1:14" ht="102">
      <c r="A168" s="36">
        <f t="shared" si="2"/>
        <v>165</v>
      </c>
      <c r="B168" s="36" t="s">
        <v>128</v>
      </c>
      <c r="C168" s="36"/>
      <c r="D168" s="53" t="s">
        <v>129</v>
      </c>
      <c r="E168" s="53" t="s">
        <v>334</v>
      </c>
      <c r="F168" s="53" t="s">
        <v>376</v>
      </c>
      <c r="G168" s="53" t="s">
        <v>17</v>
      </c>
      <c r="H168" s="53" t="s">
        <v>344</v>
      </c>
      <c r="I168" s="53" t="s">
        <v>79</v>
      </c>
      <c r="J168" s="66"/>
      <c r="K168" s="63"/>
      <c r="L168" s="36" t="s">
        <v>345</v>
      </c>
      <c r="M168" s="58" t="s">
        <v>81</v>
      </c>
      <c r="N168" s="53" t="s">
        <v>4</v>
      </c>
    </row>
    <row r="169" spans="1:14" ht="102">
      <c r="A169" s="36">
        <f t="shared" si="2"/>
        <v>166</v>
      </c>
      <c r="B169" s="36" t="s">
        <v>128</v>
      </c>
      <c r="C169" s="56"/>
      <c r="D169" s="53" t="s">
        <v>129</v>
      </c>
      <c r="E169" s="53" t="s">
        <v>334</v>
      </c>
      <c r="F169" s="36" t="s">
        <v>377</v>
      </c>
      <c r="G169" s="36" t="s">
        <v>39</v>
      </c>
      <c r="H169" s="53" t="s">
        <v>336</v>
      </c>
      <c r="I169" s="36" t="s">
        <v>79</v>
      </c>
      <c r="J169" s="66"/>
      <c r="K169" s="68">
        <v>14549141.619999999</v>
      </c>
      <c r="L169" s="36" t="s">
        <v>366</v>
      </c>
      <c r="M169" s="36" t="s">
        <v>217</v>
      </c>
      <c r="N169" s="53" t="s">
        <v>4</v>
      </c>
    </row>
    <row r="170" spans="1:14" ht="102">
      <c r="A170" s="36">
        <f t="shared" si="2"/>
        <v>167</v>
      </c>
      <c r="B170" s="36" t="s">
        <v>128</v>
      </c>
      <c r="C170" s="36"/>
      <c r="D170" s="53" t="s">
        <v>129</v>
      </c>
      <c r="E170" s="53" t="s">
        <v>334</v>
      </c>
      <c r="F170" s="53" t="s">
        <v>378</v>
      </c>
      <c r="G170" s="53" t="s">
        <v>55</v>
      </c>
      <c r="H170" s="53" t="s">
        <v>336</v>
      </c>
      <c r="I170" s="36" t="s">
        <v>79</v>
      </c>
      <c r="J170" s="66"/>
      <c r="K170" s="63">
        <v>5000000</v>
      </c>
      <c r="L170" s="53" t="s">
        <v>379</v>
      </c>
      <c r="M170" s="58" t="s">
        <v>158</v>
      </c>
      <c r="N170" s="53" t="s">
        <v>4</v>
      </c>
    </row>
    <row r="171" spans="1:14" ht="102">
      <c r="A171" s="36">
        <f t="shared" si="2"/>
        <v>168</v>
      </c>
      <c r="B171" s="36" t="s">
        <v>128</v>
      </c>
      <c r="C171" s="56"/>
      <c r="D171" s="53" t="s">
        <v>129</v>
      </c>
      <c r="E171" s="53" t="s">
        <v>334</v>
      </c>
      <c r="F171" s="57" t="s">
        <v>380</v>
      </c>
      <c r="G171" s="54" t="s">
        <v>26</v>
      </c>
      <c r="H171" s="55" t="s">
        <v>336</v>
      </c>
      <c r="I171" s="36" t="s">
        <v>79</v>
      </c>
      <c r="J171" s="54" t="s">
        <v>381</v>
      </c>
      <c r="K171" s="64">
        <v>18500000</v>
      </c>
      <c r="L171" s="53" t="s">
        <v>337</v>
      </c>
      <c r="M171" s="36" t="s">
        <v>81</v>
      </c>
      <c r="N171" s="53" t="s">
        <v>4</v>
      </c>
    </row>
    <row r="172" spans="1:14" ht="102">
      <c r="A172" s="36">
        <f t="shared" si="2"/>
        <v>169</v>
      </c>
      <c r="B172" s="36" t="s">
        <v>128</v>
      </c>
      <c r="C172" s="56"/>
      <c r="D172" s="53" t="s">
        <v>129</v>
      </c>
      <c r="E172" s="53" t="s">
        <v>334</v>
      </c>
      <c r="F172" s="54" t="s">
        <v>382</v>
      </c>
      <c r="G172" s="54" t="s">
        <v>26</v>
      </c>
      <c r="H172" s="53" t="s">
        <v>336</v>
      </c>
      <c r="I172" s="36" t="s">
        <v>79</v>
      </c>
      <c r="J172" s="57"/>
      <c r="K172" s="96">
        <v>50000000</v>
      </c>
      <c r="L172" s="36" t="s">
        <v>232</v>
      </c>
      <c r="M172" s="58" t="s">
        <v>81</v>
      </c>
      <c r="N172" s="53" t="s">
        <v>4</v>
      </c>
    </row>
    <row r="173" spans="1:14" ht="102">
      <c r="A173" s="36">
        <f t="shared" si="2"/>
        <v>170</v>
      </c>
      <c r="B173" s="36" t="s">
        <v>128</v>
      </c>
      <c r="C173" s="36"/>
      <c r="D173" s="53" t="s">
        <v>129</v>
      </c>
      <c r="E173" s="53" t="s">
        <v>334</v>
      </c>
      <c r="F173" s="54" t="s">
        <v>383</v>
      </c>
      <c r="G173" s="54" t="s">
        <v>26</v>
      </c>
      <c r="H173" s="53" t="s">
        <v>344</v>
      </c>
      <c r="I173" s="53" t="s">
        <v>79</v>
      </c>
      <c r="J173" s="57"/>
      <c r="K173" s="64">
        <v>2500000</v>
      </c>
      <c r="L173" s="36" t="s">
        <v>232</v>
      </c>
      <c r="M173" s="58" t="s">
        <v>81</v>
      </c>
      <c r="N173" s="53" t="s">
        <v>4</v>
      </c>
    </row>
    <row r="174" spans="1:14" ht="102">
      <c r="A174" s="36">
        <f t="shared" si="2"/>
        <v>171</v>
      </c>
      <c r="B174" s="36" t="s">
        <v>128</v>
      </c>
      <c r="C174" s="36"/>
      <c r="D174" s="53" t="s">
        <v>129</v>
      </c>
      <c r="E174" s="53" t="s">
        <v>334</v>
      </c>
      <c r="F174" s="54" t="s">
        <v>384</v>
      </c>
      <c r="G174" s="54" t="s">
        <v>26</v>
      </c>
      <c r="H174" s="53" t="s">
        <v>344</v>
      </c>
      <c r="I174" s="53" t="s">
        <v>79</v>
      </c>
      <c r="J174" s="57"/>
      <c r="K174" s="64"/>
      <c r="L174" s="36" t="s">
        <v>232</v>
      </c>
      <c r="M174" s="58" t="s">
        <v>81</v>
      </c>
      <c r="N174" s="53" t="s">
        <v>4</v>
      </c>
    </row>
    <row r="175" spans="1:14" ht="102">
      <c r="A175" s="36">
        <f t="shared" si="2"/>
        <v>172</v>
      </c>
      <c r="B175" s="36" t="s">
        <v>128</v>
      </c>
      <c r="C175" s="56"/>
      <c r="D175" s="53" t="s">
        <v>129</v>
      </c>
      <c r="E175" s="53" t="s">
        <v>334</v>
      </c>
      <c r="F175" s="53" t="s">
        <v>385</v>
      </c>
      <c r="G175" s="53" t="s">
        <v>15</v>
      </c>
      <c r="H175" s="53" t="s">
        <v>336</v>
      </c>
      <c r="I175" s="36" t="s">
        <v>79</v>
      </c>
      <c r="J175" s="36" t="s">
        <v>386</v>
      </c>
      <c r="K175" s="68">
        <v>6426084.7400000002</v>
      </c>
      <c r="L175" s="36" t="s">
        <v>337</v>
      </c>
      <c r="M175" s="58" t="s">
        <v>81</v>
      </c>
      <c r="N175" s="53" t="s">
        <v>4</v>
      </c>
    </row>
    <row r="176" spans="1:14" ht="102">
      <c r="A176" s="36">
        <f t="shared" si="2"/>
        <v>173</v>
      </c>
      <c r="B176" s="36" t="s">
        <v>128</v>
      </c>
      <c r="C176" s="56"/>
      <c r="D176" s="53" t="s">
        <v>129</v>
      </c>
      <c r="E176" s="53" t="s">
        <v>334</v>
      </c>
      <c r="F176" s="53" t="s">
        <v>387</v>
      </c>
      <c r="G176" s="53" t="s">
        <v>15</v>
      </c>
      <c r="H176" s="53" t="s">
        <v>336</v>
      </c>
      <c r="I176" s="36" t="s">
        <v>79</v>
      </c>
      <c r="J176" s="36" t="s">
        <v>388</v>
      </c>
      <c r="K176" s="68">
        <v>7438526.3200000003</v>
      </c>
      <c r="L176" s="36" t="s">
        <v>249</v>
      </c>
      <c r="M176" s="58" t="s">
        <v>81</v>
      </c>
      <c r="N176" s="53" t="s">
        <v>4</v>
      </c>
    </row>
    <row r="177" spans="1:14" ht="102">
      <c r="A177" s="36">
        <f t="shared" si="2"/>
        <v>174</v>
      </c>
      <c r="B177" s="36" t="s">
        <v>128</v>
      </c>
      <c r="C177" s="56"/>
      <c r="D177" s="53" t="s">
        <v>129</v>
      </c>
      <c r="E177" s="53" t="s">
        <v>334</v>
      </c>
      <c r="F177" s="53" t="s">
        <v>389</v>
      </c>
      <c r="G177" s="53" t="s">
        <v>52</v>
      </c>
      <c r="H177" s="53" t="s">
        <v>336</v>
      </c>
      <c r="I177" s="36" t="s">
        <v>79</v>
      </c>
      <c r="J177" s="53"/>
      <c r="K177" s="63">
        <v>3950156.43</v>
      </c>
      <c r="L177" s="53" t="s">
        <v>337</v>
      </c>
      <c r="M177" s="58" t="s">
        <v>158</v>
      </c>
      <c r="N177" s="53" t="s">
        <v>4</v>
      </c>
    </row>
    <row r="178" spans="1:14" ht="153">
      <c r="A178" s="36">
        <f t="shared" si="2"/>
        <v>175</v>
      </c>
      <c r="B178" s="36" t="s">
        <v>128</v>
      </c>
      <c r="C178" s="56"/>
      <c r="D178" s="53" t="s">
        <v>129</v>
      </c>
      <c r="E178" s="53" t="s">
        <v>334</v>
      </c>
      <c r="F178" s="53" t="s">
        <v>390</v>
      </c>
      <c r="G178" s="53" t="s">
        <v>52</v>
      </c>
      <c r="H178" s="53" t="s">
        <v>375</v>
      </c>
      <c r="I178" s="53"/>
      <c r="J178" s="53"/>
      <c r="K178" s="63">
        <v>14234972.59</v>
      </c>
      <c r="L178" s="36" t="s">
        <v>252</v>
      </c>
      <c r="M178" s="58" t="s">
        <v>158</v>
      </c>
      <c r="N178" s="53" t="s">
        <v>4</v>
      </c>
    </row>
    <row r="179" spans="1:14" ht="114.75">
      <c r="A179" s="36">
        <f t="shared" si="2"/>
        <v>176</v>
      </c>
      <c r="B179" s="36" t="s">
        <v>128</v>
      </c>
      <c r="C179" s="56"/>
      <c r="D179" s="53" t="s">
        <v>129</v>
      </c>
      <c r="E179" s="53" t="s">
        <v>334</v>
      </c>
      <c r="F179" s="53" t="s">
        <v>391</v>
      </c>
      <c r="G179" s="53" t="s">
        <v>52</v>
      </c>
      <c r="H179" s="53" t="s">
        <v>336</v>
      </c>
      <c r="I179" s="53" t="s">
        <v>79</v>
      </c>
      <c r="J179" s="53"/>
      <c r="K179" s="63">
        <v>5687495.3399999999</v>
      </c>
      <c r="L179" s="53" t="s">
        <v>392</v>
      </c>
      <c r="M179" s="58" t="s">
        <v>217</v>
      </c>
      <c r="N179" s="53" t="s">
        <v>4</v>
      </c>
    </row>
    <row r="180" spans="1:14" ht="102">
      <c r="A180" s="36">
        <f t="shared" si="2"/>
        <v>177</v>
      </c>
      <c r="B180" s="36" t="s">
        <v>128</v>
      </c>
      <c r="C180" s="56"/>
      <c r="D180" s="53" t="s">
        <v>129</v>
      </c>
      <c r="E180" s="53" t="s">
        <v>334</v>
      </c>
      <c r="F180" s="53" t="s">
        <v>393</v>
      </c>
      <c r="G180" s="53" t="s">
        <v>52</v>
      </c>
      <c r="H180" s="53" t="s">
        <v>336</v>
      </c>
      <c r="I180" s="53" t="s">
        <v>79</v>
      </c>
      <c r="J180" s="53"/>
      <c r="K180" s="63"/>
      <c r="L180" s="53" t="s">
        <v>394</v>
      </c>
      <c r="M180" s="53" t="s">
        <v>395</v>
      </c>
      <c r="N180" s="53" t="s">
        <v>4</v>
      </c>
    </row>
    <row r="181" spans="1:14" ht="102">
      <c r="A181" s="36">
        <f t="shared" si="2"/>
        <v>178</v>
      </c>
      <c r="B181" s="36" t="s">
        <v>128</v>
      </c>
      <c r="C181" s="56"/>
      <c r="D181" s="53" t="s">
        <v>129</v>
      </c>
      <c r="E181" s="53" t="s">
        <v>334</v>
      </c>
      <c r="F181" s="53" t="s">
        <v>396</v>
      </c>
      <c r="G181" s="53" t="s">
        <v>54</v>
      </c>
      <c r="H181" s="36" t="s">
        <v>347</v>
      </c>
      <c r="I181" s="36" t="s">
        <v>348</v>
      </c>
      <c r="J181" s="53"/>
      <c r="K181" s="63">
        <v>3768164.28</v>
      </c>
      <c r="L181" s="36" t="s">
        <v>249</v>
      </c>
      <c r="M181" s="58" t="s">
        <v>81</v>
      </c>
      <c r="N181" s="53" t="s">
        <v>4</v>
      </c>
    </row>
    <row r="182" spans="1:14" ht="102">
      <c r="A182" s="36">
        <f t="shared" si="2"/>
        <v>179</v>
      </c>
      <c r="B182" s="36" t="s">
        <v>128</v>
      </c>
      <c r="C182" s="56"/>
      <c r="D182" s="53" t="s">
        <v>129</v>
      </c>
      <c r="E182" s="99" t="s">
        <v>334</v>
      </c>
      <c r="F182" s="36" t="s">
        <v>397</v>
      </c>
      <c r="G182" s="36" t="s">
        <v>58</v>
      </c>
      <c r="H182" s="53" t="s">
        <v>336</v>
      </c>
      <c r="I182" s="36" t="s">
        <v>79</v>
      </c>
      <c r="J182" s="53"/>
      <c r="K182" s="70">
        <v>6539877.1699999999</v>
      </c>
      <c r="L182" s="36" t="s">
        <v>249</v>
      </c>
      <c r="M182" s="58" t="s">
        <v>81</v>
      </c>
      <c r="N182" s="53" t="s">
        <v>4</v>
      </c>
    </row>
    <row r="183" spans="1:14" ht="102">
      <c r="A183" s="36">
        <f t="shared" si="2"/>
        <v>180</v>
      </c>
      <c r="B183" s="36" t="s">
        <v>128</v>
      </c>
      <c r="C183" s="56"/>
      <c r="D183" s="53" t="s">
        <v>129</v>
      </c>
      <c r="E183" s="99" t="s">
        <v>334</v>
      </c>
      <c r="F183" s="53" t="s">
        <v>398</v>
      </c>
      <c r="G183" s="53" t="s">
        <v>10</v>
      </c>
      <c r="H183" s="53" t="s">
        <v>336</v>
      </c>
      <c r="I183" s="36" t="s">
        <v>79</v>
      </c>
      <c r="J183" s="66"/>
      <c r="K183" s="70"/>
      <c r="L183" s="107" t="s">
        <v>249</v>
      </c>
      <c r="M183" s="58" t="s">
        <v>81</v>
      </c>
      <c r="N183" s="53" t="s">
        <v>4</v>
      </c>
    </row>
    <row r="184" spans="1:14" ht="102">
      <c r="A184" s="36">
        <f t="shared" si="2"/>
        <v>181</v>
      </c>
      <c r="B184" s="36" t="s">
        <v>128</v>
      </c>
      <c r="C184" s="56"/>
      <c r="D184" s="53" t="s">
        <v>129</v>
      </c>
      <c r="E184" s="99" t="s">
        <v>334</v>
      </c>
      <c r="F184" s="53" t="s">
        <v>399</v>
      </c>
      <c r="G184" s="53" t="s">
        <v>10</v>
      </c>
      <c r="H184" s="53" t="s">
        <v>336</v>
      </c>
      <c r="I184" s="36" t="s">
        <v>79</v>
      </c>
      <c r="J184" s="66"/>
      <c r="K184" s="81"/>
      <c r="L184" s="33" t="s">
        <v>249</v>
      </c>
      <c r="M184" s="58" t="s">
        <v>81</v>
      </c>
      <c r="N184" s="53" t="s">
        <v>4</v>
      </c>
    </row>
    <row r="185" spans="1:14" ht="102">
      <c r="A185" s="36">
        <f t="shared" si="2"/>
        <v>182</v>
      </c>
      <c r="B185" s="36" t="s">
        <v>128</v>
      </c>
      <c r="C185" s="56"/>
      <c r="D185" s="53" t="s">
        <v>129</v>
      </c>
      <c r="E185" s="99" t="s">
        <v>334</v>
      </c>
      <c r="F185" s="56" t="s">
        <v>400</v>
      </c>
      <c r="G185" s="58" t="s">
        <v>31</v>
      </c>
      <c r="H185" s="36" t="s">
        <v>347</v>
      </c>
      <c r="I185" s="36" t="s">
        <v>348</v>
      </c>
      <c r="J185" s="36"/>
      <c r="K185" s="73"/>
      <c r="L185" s="76" t="s">
        <v>401</v>
      </c>
      <c r="M185" s="36" t="s">
        <v>81</v>
      </c>
      <c r="N185" s="53" t="s">
        <v>4</v>
      </c>
    </row>
    <row r="186" spans="1:14" ht="102">
      <c r="A186" s="36">
        <f t="shared" si="2"/>
        <v>183</v>
      </c>
      <c r="B186" s="36" t="s">
        <v>128</v>
      </c>
      <c r="C186" s="56"/>
      <c r="D186" s="53" t="s">
        <v>129</v>
      </c>
      <c r="E186" s="53" t="s">
        <v>334</v>
      </c>
      <c r="F186" s="36" t="s">
        <v>402</v>
      </c>
      <c r="G186" s="53" t="s">
        <v>51</v>
      </c>
      <c r="H186" s="53" t="s">
        <v>336</v>
      </c>
      <c r="I186" s="36" t="s">
        <v>79</v>
      </c>
      <c r="J186" s="36"/>
      <c r="K186" s="67"/>
      <c r="L186" s="53" t="s">
        <v>337</v>
      </c>
      <c r="M186" s="58" t="s">
        <v>256</v>
      </c>
      <c r="N186" s="53" t="s">
        <v>4</v>
      </c>
    </row>
    <row r="187" spans="1:14" ht="102">
      <c r="A187" s="36">
        <f t="shared" si="2"/>
        <v>184</v>
      </c>
      <c r="B187" s="36" t="s">
        <v>128</v>
      </c>
      <c r="C187" s="56"/>
      <c r="D187" s="53" t="s">
        <v>129</v>
      </c>
      <c r="E187" s="53" t="s">
        <v>334</v>
      </c>
      <c r="F187" s="53" t="s">
        <v>403</v>
      </c>
      <c r="G187" s="53" t="s">
        <v>57</v>
      </c>
      <c r="H187" s="36" t="s">
        <v>404</v>
      </c>
      <c r="I187" s="36" t="s">
        <v>348</v>
      </c>
      <c r="J187" s="36"/>
      <c r="K187" s="67"/>
      <c r="L187" s="36" t="s">
        <v>405</v>
      </c>
      <c r="M187" s="58" t="s">
        <v>81</v>
      </c>
      <c r="N187" s="53" t="s">
        <v>4</v>
      </c>
    </row>
    <row r="188" spans="1:14" ht="102">
      <c r="A188" s="36">
        <f t="shared" si="2"/>
        <v>185</v>
      </c>
      <c r="B188" s="36" t="s">
        <v>128</v>
      </c>
      <c r="C188" s="56"/>
      <c r="D188" s="53" t="s">
        <v>129</v>
      </c>
      <c r="E188" s="53" t="s">
        <v>334</v>
      </c>
      <c r="F188" s="53" t="s">
        <v>406</v>
      </c>
      <c r="G188" s="53" t="s">
        <v>57</v>
      </c>
      <c r="H188" s="53" t="s">
        <v>336</v>
      </c>
      <c r="I188" s="36" t="s">
        <v>79</v>
      </c>
      <c r="J188" s="36"/>
      <c r="K188" s="67"/>
      <c r="L188" s="53" t="s">
        <v>337</v>
      </c>
      <c r="M188" s="58" t="s">
        <v>81</v>
      </c>
      <c r="N188" s="53" t="s">
        <v>4</v>
      </c>
    </row>
    <row r="189" spans="1:14" ht="102">
      <c r="A189" s="36">
        <f t="shared" si="2"/>
        <v>186</v>
      </c>
      <c r="B189" s="36" t="s">
        <v>128</v>
      </c>
      <c r="C189" s="56"/>
      <c r="D189" s="53" t="s">
        <v>129</v>
      </c>
      <c r="E189" s="53" t="s">
        <v>334</v>
      </c>
      <c r="F189" s="36" t="s">
        <v>407</v>
      </c>
      <c r="G189" s="53" t="s">
        <v>47</v>
      </c>
      <c r="H189" s="53" t="s">
        <v>336</v>
      </c>
      <c r="I189" s="36" t="s">
        <v>79</v>
      </c>
      <c r="J189" s="53"/>
      <c r="K189" s="63">
        <v>11203626.619999999</v>
      </c>
      <c r="L189" s="53" t="s">
        <v>337</v>
      </c>
      <c r="M189" s="58" t="s">
        <v>81</v>
      </c>
      <c r="N189" s="53" t="s">
        <v>4</v>
      </c>
    </row>
    <row r="190" spans="1:14" ht="102">
      <c r="A190" s="36">
        <f t="shared" si="2"/>
        <v>187</v>
      </c>
      <c r="B190" s="36" t="s">
        <v>128</v>
      </c>
      <c r="C190" s="36"/>
      <c r="D190" s="53" t="s">
        <v>129</v>
      </c>
      <c r="E190" s="53" t="s">
        <v>334</v>
      </c>
      <c r="F190" s="36" t="s">
        <v>408</v>
      </c>
      <c r="G190" s="53" t="s">
        <v>49</v>
      </c>
      <c r="H190" s="53" t="s">
        <v>344</v>
      </c>
      <c r="I190" s="53" t="s">
        <v>79</v>
      </c>
      <c r="J190" s="108"/>
      <c r="K190" s="103"/>
      <c r="L190" s="36" t="s">
        <v>249</v>
      </c>
      <c r="M190" s="36" t="s">
        <v>81</v>
      </c>
      <c r="N190" s="53" t="s">
        <v>4</v>
      </c>
    </row>
    <row r="191" spans="1:14" ht="102">
      <c r="A191" s="36">
        <f t="shared" si="2"/>
        <v>188</v>
      </c>
      <c r="B191" s="36" t="s">
        <v>128</v>
      </c>
      <c r="C191" s="36"/>
      <c r="D191" s="53" t="s">
        <v>129</v>
      </c>
      <c r="E191" s="53" t="s">
        <v>334</v>
      </c>
      <c r="F191" s="36" t="s">
        <v>409</v>
      </c>
      <c r="G191" s="53" t="s">
        <v>49</v>
      </c>
      <c r="H191" s="53" t="s">
        <v>336</v>
      </c>
      <c r="I191" s="36" t="s">
        <v>79</v>
      </c>
      <c r="J191" s="102"/>
      <c r="K191" s="103"/>
      <c r="L191" s="36" t="s">
        <v>410</v>
      </c>
      <c r="M191" s="36" t="s">
        <v>81</v>
      </c>
      <c r="N191" s="53" t="s">
        <v>4</v>
      </c>
    </row>
    <row r="192" spans="1:14" ht="102">
      <c r="A192" s="36">
        <f t="shared" si="2"/>
        <v>189</v>
      </c>
      <c r="B192" s="36" t="s">
        <v>128</v>
      </c>
      <c r="C192" s="36"/>
      <c r="D192" s="53" t="s">
        <v>129</v>
      </c>
      <c r="E192" s="53" t="s">
        <v>334</v>
      </c>
      <c r="F192" s="53" t="s">
        <v>411</v>
      </c>
      <c r="G192" s="53" t="s">
        <v>49</v>
      </c>
      <c r="H192" s="59" t="s">
        <v>404</v>
      </c>
      <c r="I192" s="36" t="s">
        <v>348</v>
      </c>
      <c r="J192" s="102"/>
      <c r="K192" s="103"/>
      <c r="L192" s="36" t="s">
        <v>412</v>
      </c>
      <c r="M192" s="36" t="s">
        <v>81</v>
      </c>
      <c r="N192" s="53" t="s">
        <v>4</v>
      </c>
    </row>
    <row r="193" spans="1:14" ht="102">
      <c r="A193" s="36">
        <f t="shared" si="2"/>
        <v>190</v>
      </c>
      <c r="B193" s="36" t="s">
        <v>128</v>
      </c>
      <c r="C193" s="36"/>
      <c r="D193" s="53" t="s">
        <v>129</v>
      </c>
      <c r="E193" s="53" t="s">
        <v>334</v>
      </c>
      <c r="F193" s="53" t="s">
        <v>413</v>
      </c>
      <c r="G193" s="53" t="s">
        <v>30</v>
      </c>
      <c r="H193" s="53" t="s">
        <v>336</v>
      </c>
      <c r="I193" s="36" t="s">
        <v>79</v>
      </c>
      <c r="J193" s="66"/>
      <c r="K193" s="63">
        <v>32039140.809999999</v>
      </c>
      <c r="L193" s="53" t="s">
        <v>414</v>
      </c>
      <c r="M193" s="58" t="s">
        <v>81</v>
      </c>
      <c r="N193" s="53" t="s">
        <v>4</v>
      </c>
    </row>
    <row r="194" spans="1:14" ht="102">
      <c r="A194" s="36">
        <f t="shared" si="2"/>
        <v>191</v>
      </c>
      <c r="B194" s="36" t="s">
        <v>128</v>
      </c>
      <c r="C194" s="36"/>
      <c r="D194" s="53" t="s">
        <v>129</v>
      </c>
      <c r="E194" s="53" t="s">
        <v>334</v>
      </c>
      <c r="F194" s="53" t="s">
        <v>415</v>
      </c>
      <c r="G194" s="53" t="s">
        <v>30</v>
      </c>
      <c r="H194" s="53" t="s">
        <v>336</v>
      </c>
      <c r="I194" s="36" t="s">
        <v>79</v>
      </c>
      <c r="J194" s="36"/>
      <c r="K194" s="68">
        <v>15497799.09</v>
      </c>
      <c r="L194" s="53" t="s">
        <v>416</v>
      </c>
      <c r="M194" s="58" t="s">
        <v>81</v>
      </c>
      <c r="N194" s="53" t="s">
        <v>4</v>
      </c>
    </row>
    <row r="195" spans="1:14" ht="165.75">
      <c r="A195" s="36">
        <f t="shared" si="2"/>
        <v>192</v>
      </c>
      <c r="B195" s="36" t="s">
        <v>128</v>
      </c>
      <c r="C195" s="36"/>
      <c r="D195" s="53" t="s">
        <v>129</v>
      </c>
      <c r="E195" s="53" t="s">
        <v>334</v>
      </c>
      <c r="F195" s="53" t="s">
        <v>417</v>
      </c>
      <c r="G195" s="53" t="s">
        <v>11</v>
      </c>
      <c r="H195" s="53" t="s">
        <v>336</v>
      </c>
      <c r="I195" s="36" t="s">
        <v>79</v>
      </c>
      <c r="J195" s="53"/>
      <c r="K195" s="63" t="s">
        <v>418</v>
      </c>
      <c r="L195" s="53" t="s">
        <v>137</v>
      </c>
      <c r="M195" s="58" t="s">
        <v>81</v>
      </c>
      <c r="N195" s="36" t="s">
        <v>3</v>
      </c>
    </row>
    <row r="196" spans="1:14" ht="129">
      <c r="A196" s="36">
        <f t="shared" si="2"/>
        <v>193</v>
      </c>
      <c r="B196" s="36" t="s">
        <v>128</v>
      </c>
      <c r="C196" s="36"/>
      <c r="D196" s="53" t="s">
        <v>129</v>
      </c>
      <c r="E196" s="53" t="s">
        <v>334</v>
      </c>
      <c r="F196" s="53" t="s">
        <v>419</v>
      </c>
      <c r="G196" s="53" t="s">
        <v>11</v>
      </c>
      <c r="H196" s="53" t="s">
        <v>420</v>
      </c>
      <c r="I196" s="53"/>
      <c r="J196" s="53"/>
      <c r="K196" s="63" t="s">
        <v>421</v>
      </c>
      <c r="L196" s="53" t="s">
        <v>422</v>
      </c>
      <c r="M196" s="58" t="s">
        <v>81</v>
      </c>
      <c r="N196" s="36" t="s">
        <v>3</v>
      </c>
    </row>
    <row r="197" spans="1:14" ht="140.25">
      <c r="A197" s="36">
        <f t="shared" si="2"/>
        <v>194</v>
      </c>
      <c r="B197" s="36" t="s">
        <v>128</v>
      </c>
      <c r="C197" s="36"/>
      <c r="D197" s="53" t="s">
        <v>129</v>
      </c>
      <c r="E197" s="53" t="s">
        <v>334</v>
      </c>
      <c r="F197" s="53" t="s">
        <v>423</v>
      </c>
      <c r="G197" s="53" t="s">
        <v>11</v>
      </c>
      <c r="H197" s="36" t="s">
        <v>424</v>
      </c>
      <c r="I197" s="53"/>
      <c r="J197" s="53"/>
      <c r="K197" s="63" t="s">
        <v>425</v>
      </c>
      <c r="L197" s="53" t="s">
        <v>426</v>
      </c>
      <c r="M197" s="58" t="s">
        <v>81</v>
      </c>
      <c r="N197" s="36" t="s">
        <v>3</v>
      </c>
    </row>
    <row r="198" spans="1:14" ht="255">
      <c r="A198" s="36">
        <f t="shared" si="2"/>
        <v>195</v>
      </c>
      <c r="B198" s="36" t="s">
        <v>128</v>
      </c>
      <c r="C198" s="36"/>
      <c r="D198" s="53" t="s">
        <v>129</v>
      </c>
      <c r="E198" s="53" t="s">
        <v>334</v>
      </c>
      <c r="F198" s="53" t="s">
        <v>427</v>
      </c>
      <c r="G198" s="53" t="s">
        <v>11</v>
      </c>
      <c r="H198" s="36" t="s">
        <v>428</v>
      </c>
      <c r="I198" s="36" t="s">
        <v>175</v>
      </c>
      <c r="J198" s="53"/>
      <c r="K198" s="63" t="s">
        <v>429</v>
      </c>
      <c r="L198" s="53" t="s">
        <v>430</v>
      </c>
      <c r="M198" s="58" t="s">
        <v>81</v>
      </c>
      <c r="N198" s="36" t="s">
        <v>3</v>
      </c>
    </row>
    <row r="199" spans="1:14" ht="191.25">
      <c r="A199" s="36">
        <f t="shared" si="2"/>
        <v>196</v>
      </c>
      <c r="B199" s="36" t="s">
        <v>128</v>
      </c>
      <c r="C199" s="36"/>
      <c r="D199" s="53" t="s">
        <v>129</v>
      </c>
      <c r="E199" s="53" t="s">
        <v>334</v>
      </c>
      <c r="F199" s="53" t="s">
        <v>431</v>
      </c>
      <c r="G199" s="53" t="s">
        <v>11</v>
      </c>
      <c r="H199" s="36" t="s">
        <v>424</v>
      </c>
      <c r="I199" s="53"/>
      <c r="J199" s="53"/>
      <c r="K199" s="63" t="s">
        <v>432</v>
      </c>
      <c r="L199" s="53" t="s">
        <v>426</v>
      </c>
      <c r="M199" s="58" t="s">
        <v>81</v>
      </c>
      <c r="N199" s="36" t="s">
        <v>3</v>
      </c>
    </row>
    <row r="200" spans="1:14" ht="204">
      <c r="A200" s="36">
        <f t="shared" si="2"/>
        <v>197</v>
      </c>
      <c r="B200" s="36" t="s">
        <v>128</v>
      </c>
      <c r="C200" s="36"/>
      <c r="D200" s="53" t="s">
        <v>129</v>
      </c>
      <c r="E200" s="53" t="s">
        <v>334</v>
      </c>
      <c r="F200" s="53" t="s">
        <v>433</v>
      </c>
      <c r="G200" s="53" t="s">
        <v>11</v>
      </c>
      <c r="H200" s="36" t="s">
        <v>404</v>
      </c>
      <c r="I200" s="36" t="s">
        <v>348</v>
      </c>
      <c r="J200" s="53"/>
      <c r="K200" s="63" t="s">
        <v>434</v>
      </c>
      <c r="L200" s="53" t="s">
        <v>435</v>
      </c>
      <c r="M200" s="58" t="s">
        <v>81</v>
      </c>
      <c r="N200" s="36" t="s">
        <v>3</v>
      </c>
    </row>
    <row r="201" spans="1:14" ht="102">
      <c r="A201" s="36">
        <f t="shared" si="2"/>
        <v>198</v>
      </c>
      <c r="B201" s="36" t="s">
        <v>128</v>
      </c>
      <c r="C201" s="36"/>
      <c r="D201" s="53" t="s">
        <v>129</v>
      </c>
      <c r="E201" s="53" t="s">
        <v>334</v>
      </c>
      <c r="F201" s="53" t="s">
        <v>436</v>
      </c>
      <c r="G201" s="53" t="s">
        <v>11</v>
      </c>
      <c r="H201" s="53" t="s">
        <v>336</v>
      </c>
      <c r="I201" s="36" t="s">
        <v>79</v>
      </c>
      <c r="J201" s="53"/>
      <c r="K201" s="63"/>
      <c r="L201" s="53" t="s">
        <v>153</v>
      </c>
      <c r="M201" s="58" t="s">
        <v>81</v>
      </c>
      <c r="N201" s="36" t="s">
        <v>3</v>
      </c>
    </row>
    <row r="202" spans="1:14" ht="102">
      <c r="A202" s="36">
        <f t="shared" si="2"/>
        <v>199</v>
      </c>
      <c r="B202" s="36" t="s">
        <v>128</v>
      </c>
      <c r="C202" s="36"/>
      <c r="D202" s="53" t="s">
        <v>129</v>
      </c>
      <c r="E202" s="53" t="s">
        <v>334</v>
      </c>
      <c r="F202" s="53" t="s">
        <v>437</v>
      </c>
      <c r="G202" s="53" t="s">
        <v>11</v>
      </c>
      <c r="H202" s="53" t="s">
        <v>336</v>
      </c>
      <c r="I202" s="36" t="s">
        <v>79</v>
      </c>
      <c r="J202" s="53"/>
      <c r="K202" s="63"/>
      <c r="L202" s="53" t="s">
        <v>153</v>
      </c>
      <c r="M202" s="58" t="s">
        <v>81</v>
      </c>
      <c r="N202" s="36" t="s">
        <v>3</v>
      </c>
    </row>
    <row r="203" spans="1:14" ht="140.25">
      <c r="A203" s="36">
        <f t="shared" si="2"/>
        <v>200</v>
      </c>
      <c r="B203" s="36" t="s">
        <v>128</v>
      </c>
      <c r="C203" s="36"/>
      <c r="D203" s="53" t="s">
        <v>129</v>
      </c>
      <c r="E203" s="53" t="s">
        <v>334</v>
      </c>
      <c r="F203" s="53" t="s">
        <v>438</v>
      </c>
      <c r="G203" s="53" t="s">
        <v>11</v>
      </c>
      <c r="H203" s="53" t="s">
        <v>336</v>
      </c>
      <c r="I203" s="36" t="s">
        <v>79</v>
      </c>
      <c r="J203" s="53"/>
      <c r="K203" s="63" t="s">
        <v>439</v>
      </c>
      <c r="L203" s="53" t="s">
        <v>153</v>
      </c>
      <c r="M203" s="58" t="s">
        <v>81</v>
      </c>
      <c r="N203" s="36" t="s">
        <v>3</v>
      </c>
    </row>
    <row r="204" spans="1:14" ht="165.75">
      <c r="A204" s="36">
        <f t="shared" si="2"/>
        <v>201</v>
      </c>
      <c r="B204" s="36" t="s">
        <v>128</v>
      </c>
      <c r="C204" s="36"/>
      <c r="D204" s="53" t="s">
        <v>129</v>
      </c>
      <c r="E204" s="53" t="s">
        <v>334</v>
      </c>
      <c r="F204" s="53" t="s">
        <v>440</v>
      </c>
      <c r="G204" s="53" t="s">
        <v>11</v>
      </c>
      <c r="H204" s="36" t="s">
        <v>424</v>
      </c>
      <c r="I204" s="53"/>
      <c r="J204" s="53"/>
      <c r="K204" s="63" t="s">
        <v>441</v>
      </c>
      <c r="L204" s="53" t="s">
        <v>442</v>
      </c>
      <c r="M204" s="58" t="s">
        <v>81</v>
      </c>
      <c r="N204" s="36" t="s">
        <v>3</v>
      </c>
    </row>
    <row r="205" spans="1:14" ht="204">
      <c r="A205" s="36">
        <f t="shared" si="2"/>
        <v>202</v>
      </c>
      <c r="B205" s="36" t="s">
        <v>128</v>
      </c>
      <c r="C205" s="36"/>
      <c r="D205" s="53" t="s">
        <v>129</v>
      </c>
      <c r="E205" s="53" t="s">
        <v>334</v>
      </c>
      <c r="F205" s="53" t="s">
        <v>443</v>
      </c>
      <c r="G205" s="53" t="s">
        <v>11</v>
      </c>
      <c r="H205" s="36" t="s">
        <v>444</v>
      </c>
      <c r="I205" s="53"/>
      <c r="J205" s="53"/>
      <c r="K205" s="63" t="s">
        <v>445</v>
      </c>
      <c r="L205" s="53" t="s">
        <v>446</v>
      </c>
      <c r="M205" s="58" t="s">
        <v>81</v>
      </c>
      <c r="N205" s="36" t="s">
        <v>3</v>
      </c>
    </row>
    <row r="206" spans="1:14" ht="102">
      <c r="A206" s="36" t="s">
        <v>447</v>
      </c>
      <c r="B206" s="60" t="s">
        <v>128</v>
      </c>
      <c r="C206" s="60"/>
      <c r="D206" s="61" t="s">
        <v>129</v>
      </c>
      <c r="E206" s="61" t="s">
        <v>334</v>
      </c>
      <c r="F206" s="61" t="s">
        <v>448</v>
      </c>
      <c r="G206" s="61" t="s">
        <v>28</v>
      </c>
      <c r="H206" s="61"/>
      <c r="I206" s="60"/>
      <c r="J206" s="109"/>
      <c r="K206" s="61"/>
      <c r="L206" s="61" t="s">
        <v>449</v>
      </c>
      <c r="M206" s="61" t="s">
        <v>81</v>
      </c>
      <c r="N206" s="60" t="s">
        <v>4</v>
      </c>
    </row>
    <row r="207" spans="1:14" ht="102">
      <c r="A207" s="36">
        <f>ROW(A203)</f>
        <v>203</v>
      </c>
      <c r="B207" s="36" t="s">
        <v>128</v>
      </c>
      <c r="C207" s="36"/>
      <c r="D207" s="53" t="s">
        <v>129</v>
      </c>
      <c r="E207" s="53" t="s">
        <v>334</v>
      </c>
      <c r="F207" s="53" t="s">
        <v>450</v>
      </c>
      <c r="G207" s="53" t="s">
        <v>11</v>
      </c>
      <c r="H207" s="53" t="s">
        <v>451</v>
      </c>
      <c r="I207" s="36" t="s">
        <v>120</v>
      </c>
      <c r="J207" s="66"/>
      <c r="K207" s="53" t="s">
        <v>452</v>
      </c>
      <c r="L207" s="53" t="s">
        <v>453</v>
      </c>
      <c r="M207" s="58" t="s">
        <v>81</v>
      </c>
      <c r="N207" s="36" t="s">
        <v>3</v>
      </c>
    </row>
    <row r="208" spans="1:14" ht="127.5">
      <c r="A208" s="36">
        <f t="shared" ref="A208:A241" si="3">ROW(A204)</f>
        <v>204</v>
      </c>
      <c r="B208" s="36" t="s">
        <v>128</v>
      </c>
      <c r="C208" s="36"/>
      <c r="D208" s="53" t="s">
        <v>129</v>
      </c>
      <c r="E208" s="53" t="s">
        <v>334</v>
      </c>
      <c r="F208" s="53" t="s">
        <v>454</v>
      </c>
      <c r="G208" s="53" t="s">
        <v>11</v>
      </c>
      <c r="H208" s="53" t="s">
        <v>455</v>
      </c>
      <c r="I208" s="36" t="s">
        <v>120</v>
      </c>
      <c r="J208" s="66"/>
      <c r="K208" s="63" t="s">
        <v>456</v>
      </c>
      <c r="L208" s="53" t="s">
        <v>457</v>
      </c>
      <c r="M208" s="58" t="s">
        <v>81</v>
      </c>
      <c r="N208" s="36" t="s">
        <v>3</v>
      </c>
    </row>
    <row r="209" spans="1:14" ht="102">
      <c r="A209" s="36">
        <f t="shared" si="3"/>
        <v>205</v>
      </c>
      <c r="B209" s="36" t="s">
        <v>128</v>
      </c>
      <c r="C209" s="36"/>
      <c r="D209" s="36" t="s">
        <v>129</v>
      </c>
      <c r="E209" s="36" t="s">
        <v>334</v>
      </c>
      <c r="F209" s="53" t="s">
        <v>458</v>
      </c>
      <c r="G209" s="53" t="s">
        <v>12</v>
      </c>
      <c r="H209" s="53" t="s">
        <v>459</v>
      </c>
      <c r="I209" s="36" t="s">
        <v>79</v>
      </c>
      <c r="J209" s="36"/>
      <c r="K209" s="68"/>
      <c r="L209" s="36" t="s">
        <v>460</v>
      </c>
      <c r="M209" s="58" t="s">
        <v>81</v>
      </c>
      <c r="N209" s="36" t="s">
        <v>3</v>
      </c>
    </row>
    <row r="210" spans="1:14" ht="102">
      <c r="A210" s="36">
        <f t="shared" si="3"/>
        <v>206</v>
      </c>
      <c r="B210" s="36" t="s">
        <v>128</v>
      </c>
      <c r="C210" s="36"/>
      <c r="D210" s="53" t="s">
        <v>129</v>
      </c>
      <c r="E210" s="53" t="s">
        <v>334</v>
      </c>
      <c r="F210" s="53" t="s">
        <v>461</v>
      </c>
      <c r="G210" s="53" t="s">
        <v>13</v>
      </c>
      <c r="H210" s="53" t="s">
        <v>336</v>
      </c>
      <c r="I210" s="36" t="s">
        <v>79</v>
      </c>
      <c r="J210" s="53"/>
      <c r="K210" s="63" t="s">
        <v>462</v>
      </c>
      <c r="L210" s="36" t="s">
        <v>460</v>
      </c>
      <c r="M210" s="36" t="s">
        <v>463</v>
      </c>
      <c r="N210" s="36" t="s">
        <v>3</v>
      </c>
    </row>
    <row r="211" spans="1:14" ht="102">
      <c r="A211" s="36">
        <f t="shared" si="3"/>
        <v>207</v>
      </c>
      <c r="B211" s="36" t="s">
        <v>128</v>
      </c>
      <c r="C211" s="36"/>
      <c r="D211" s="53" t="s">
        <v>129</v>
      </c>
      <c r="E211" s="53" t="s">
        <v>334</v>
      </c>
      <c r="F211" s="53" t="s">
        <v>464</v>
      </c>
      <c r="G211" s="53" t="s">
        <v>13</v>
      </c>
      <c r="H211" s="53" t="s">
        <v>336</v>
      </c>
      <c r="I211" s="36" t="s">
        <v>79</v>
      </c>
      <c r="J211" s="53"/>
      <c r="K211" s="63" t="s">
        <v>465</v>
      </c>
      <c r="L211" s="53" t="s">
        <v>460</v>
      </c>
      <c r="M211" s="58" t="s">
        <v>81</v>
      </c>
      <c r="N211" s="36" t="s">
        <v>3</v>
      </c>
    </row>
    <row r="212" spans="1:14" ht="102">
      <c r="A212" s="36">
        <f t="shared" si="3"/>
        <v>208</v>
      </c>
      <c r="B212" s="36" t="s">
        <v>128</v>
      </c>
      <c r="C212" s="36"/>
      <c r="D212" s="53" t="s">
        <v>129</v>
      </c>
      <c r="E212" s="53" t="s">
        <v>334</v>
      </c>
      <c r="F212" s="53" t="s">
        <v>466</v>
      </c>
      <c r="G212" s="53" t="s">
        <v>13</v>
      </c>
      <c r="H212" s="53" t="s">
        <v>336</v>
      </c>
      <c r="I212" s="36" t="s">
        <v>79</v>
      </c>
      <c r="J212" s="53"/>
      <c r="K212" s="63" t="s">
        <v>290</v>
      </c>
      <c r="L212" s="53" t="s">
        <v>460</v>
      </c>
      <c r="M212" s="58" t="s">
        <v>81</v>
      </c>
      <c r="N212" s="36" t="s">
        <v>3</v>
      </c>
    </row>
    <row r="213" spans="1:14" ht="102">
      <c r="A213" s="36">
        <f t="shared" si="3"/>
        <v>209</v>
      </c>
      <c r="B213" s="36" t="s">
        <v>128</v>
      </c>
      <c r="C213" s="36"/>
      <c r="D213" s="53" t="s">
        <v>129</v>
      </c>
      <c r="E213" s="53" t="s">
        <v>334</v>
      </c>
      <c r="F213" s="53" t="s">
        <v>467</v>
      </c>
      <c r="G213" s="53" t="s">
        <v>13</v>
      </c>
      <c r="H213" s="53" t="s">
        <v>344</v>
      </c>
      <c r="I213" s="53"/>
      <c r="J213" s="53"/>
      <c r="K213" s="63" t="s">
        <v>468</v>
      </c>
      <c r="L213" s="53" t="s">
        <v>469</v>
      </c>
      <c r="M213" s="58" t="s">
        <v>81</v>
      </c>
      <c r="N213" s="36" t="s">
        <v>3</v>
      </c>
    </row>
    <row r="214" spans="1:14" ht="102">
      <c r="A214" s="36">
        <f t="shared" si="3"/>
        <v>210</v>
      </c>
      <c r="B214" s="36" t="s">
        <v>128</v>
      </c>
      <c r="C214" s="36"/>
      <c r="D214" s="36" t="s">
        <v>129</v>
      </c>
      <c r="E214" s="36" t="s">
        <v>334</v>
      </c>
      <c r="F214" s="53" t="s">
        <v>470</v>
      </c>
      <c r="G214" s="36" t="s">
        <v>14</v>
      </c>
      <c r="H214" s="53" t="s">
        <v>344</v>
      </c>
      <c r="I214" s="36"/>
      <c r="J214" s="36"/>
      <c r="K214" s="67">
        <v>910000</v>
      </c>
      <c r="L214" s="36" t="s">
        <v>469</v>
      </c>
      <c r="M214" s="58" t="s">
        <v>158</v>
      </c>
      <c r="N214" s="36" t="s">
        <v>3</v>
      </c>
    </row>
    <row r="215" spans="1:14" ht="102">
      <c r="A215" s="36">
        <f t="shared" si="3"/>
        <v>211</v>
      </c>
      <c r="B215" s="36" t="s">
        <v>128</v>
      </c>
      <c r="C215" s="36"/>
      <c r="D215" s="36" t="s">
        <v>129</v>
      </c>
      <c r="E215" s="36" t="s">
        <v>334</v>
      </c>
      <c r="F215" s="53" t="s">
        <v>471</v>
      </c>
      <c r="G215" s="53" t="s">
        <v>19</v>
      </c>
      <c r="H215" s="53" t="s">
        <v>344</v>
      </c>
      <c r="I215" s="36"/>
      <c r="J215" s="36"/>
      <c r="K215" s="68">
        <v>798210</v>
      </c>
      <c r="L215" s="36" t="s">
        <v>469</v>
      </c>
      <c r="M215" s="58" t="s">
        <v>81</v>
      </c>
      <c r="N215" s="36" t="s">
        <v>3</v>
      </c>
    </row>
    <row r="216" spans="1:14" ht="153">
      <c r="A216" s="36">
        <f t="shared" si="3"/>
        <v>212</v>
      </c>
      <c r="B216" s="36" t="s">
        <v>128</v>
      </c>
      <c r="C216" s="36"/>
      <c r="D216" s="36" t="s">
        <v>129</v>
      </c>
      <c r="E216" s="36" t="s">
        <v>334</v>
      </c>
      <c r="F216" s="53" t="s">
        <v>472</v>
      </c>
      <c r="G216" s="53" t="s">
        <v>21</v>
      </c>
      <c r="H216" s="53" t="s">
        <v>344</v>
      </c>
      <c r="I216" s="36"/>
      <c r="J216" s="36"/>
      <c r="K216" s="67">
        <v>1278750</v>
      </c>
      <c r="L216" s="36" t="s">
        <v>469</v>
      </c>
      <c r="M216" s="58" t="s">
        <v>158</v>
      </c>
      <c r="N216" s="36" t="s">
        <v>3</v>
      </c>
    </row>
    <row r="217" spans="1:14" ht="102">
      <c r="A217" s="36">
        <f t="shared" si="3"/>
        <v>213</v>
      </c>
      <c r="B217" s="36" t="s">
        <v>128</v>
      </c>
      <c r="C217" s="36"/>
      <c r="D217" s="36" t="s">
        <v>129</v>
      </c>
      <c r="E217" s="36" t="s">
        <v>334</v>
      </c>
      <c r="F217" s="53" t="s">
        <v>473</v>
      </c>
      <c r="G217" s="53" t="s">
        <v>21</v>
      </c>
      <c r="H217" s="53" t="s">
        <v>336</v>
      </c>
      <c r="I217" s="36" t="s">
        <v>79</v>
      </c>
      <c r="J217" s="36"/>
      <c r="K217" s="67">
        <v>5182543</v>
      </c>
      <c r="L217" s="36" t="s">
        <v>469</v>
      </c>
      <c r="M217" s="36" t="s">
        <v>463</v>
      </c>
      <c r="N217" s="36" t="s">
        <v>3</v>
      </c>
    </row>
    <row r="218" spans="1:14" ht="102">
      <c r="A218" s="36">
        <f t="shared" si="3"/>
        <v>214</v>
      </c>
      <c r="B218" s="36" t="s">
        <v>128</v>
      </c>
      <c r="C218" s="36"/>
      <c r="D218" s="36" t="s">
        <v>129</v>
      </c>
      <c r="E218" s="36" t="s">
        <v>334</v>
      </c>
      <c r="F218" s="53" t="s">
        <v>474</v>
      </c>
      <c r="G218" s="53" t="s">
        <v>22</v>
      </c>
      <c r="H218" s="53" t="s">
        <v>344</v>
      </c>
      <c r="I218" s="36"/>
      <c r="J218" s="36"/>
      <c r="K218" s="68">
        <v>250117</v>
      </c>
      <c r="L218" s="36" t="s">
        <v>469</v>
      </c>
      <c r="M218" s="58" t="s">
        <v>81</v>
      </c>
      <c r="N218" s="36" t="s">
        <v>3</v>
      </c>
    </row>
    <row r="219" spans="1:14" ht="102">
      <c r="A219" s="36">
        <f t="shared" si="3"/>
        <v>215</v>
      </c>
      <c r="B219" s="36" t="s">
        <v>128</v>
      </c>
      <c r="C219" s="36"/>
      <c r="D219" s="36" t="s">
        <v>129</v>
      </c>
      <c r="E219" s="36" t="s">
        <v>334</v>
      </c>
      <c r="F219" s="53" t="s">
        <v>475</v>
      </c>
      <c r="G219" s="53" t="s">
        <v>29</v>
      </c>
      <c r="H219" s="53" t="s">
        <v>336</v>
      </c>
      <c r="I219" s="36" t="s">
        <v>79</v>
      </c>
      <c r="J219" s="36"/>
      <c r="K219" s="68"/>
      <c r="L219" s="36" t="s">
        <v>460</v>
      </c>
      <c r="M219" s="58" t="s">
        <v>158</v>
      </c>
      <c r="N219" s="36" t="s">
        <v>3</v>
      </c>
    </row>
    <row r="220" spans="1:14" ht="102">
      <c r="A220" s="36">
        <f t="shared" si="3"/>
        <v>216</v>
      </c>
      <c r="B220" s="36" t="s">
        <v>128</v>
      </c>
      <c r="C220" s="36"/>
      <c r="D220" s="53" t="s">
        <v>129</v>
      </c>
      <c r="E220" s="53" t="s">
        <v>334</v>
      </c>
      <c r="F220" s="53" t="s">
        <v>476</v>
      </c>
      <c r="G220" s="53" t="s">
        <v>29</v>
      </c>
      <c r="H220" s="53" t="s">
        <v>336</v>
      </c>
      <c r="I220" s="36" t="s">
        <v>79</v>
      </c>
      <c r="J220" s="53"/>
      <c r="K220" s="63"/>
      <c r="L220" s="53" t="s">
        <v>460</v>
      </c>
      <c r="M220" s="58" t="s">
        <v>81</v>
      </c>
      <c r="N220" s="36" t="s">
        <v>3</v>
      </c>
    </row>
    <row r="221" spans="1:14" ht="102">
      <c r="A221" s="36">
        <f t="shared" si="3"/>
        <v>217</v>
      </c>
      <c r="B221" s="36" t="s">
        <v>128</v>
      </c>
      <c r="C221" s="36"/>
      <c r="D221" s="36" t="s">
        <v>129</v>
      </c>
      <c r="E221" s="36" t="s">
        <v>334</v>
      </c>
      <c r="F221" s="53" t="s">
        <v>477</v>
      </c>
      <c r="G221" s="53" t="s">
        <v>32</v>
      </c>
      <c r="H221" s="53" t="s">
        <v>344</v>
      </c>
      <c r="I221" s="36"/>
      <c r="J221" s="36"/>
      <c r="K221" s="68"/>
      <c r="L221" s="36" t="s">
        <v>469</v>
      </c>
      <c r="M221" s="58" t="s">
        <v>256</v>
      </c>
      <c r="N221" s="36" t="s">
        <v>3</v>
      </c>
    </row>
    <row r="222" spans="1:14" ht="102">
      <c r="A222" s="36">
        <f t="shared" si="3"/>
        <v>218</v>
      </c>
      <c r="B222" s="36" t="s">
        <v>128</v>
      </c>
      <c r="C222" s="36"/>
      <c r="D222" s="36" t="s">
        <v>129</v>
      </c>
      <c r="E222" s="36" t="s">
        <v>334</v>
      </c>
      <c r="F222" s="53" t="s">
        <v>478</v>
      </c>
      <c r="G222" s="53" t="s">
        <v>32</v>
      </c>
      <c r="H222" s="53" t="s">
        <v>344</v>
      </c>
      <c r="I222" s="36"/>
      <c r="J222" s="36"/>
      <c r="K222" s="68">
        <v>350000</v>
      </c>
      <c r="L222" s="36" t="s">
        <v>469</v>
      </c>
      <c r="M222" s="58" t="s">
        <v>81</v>
      </c>
      <c r="N222" s="36" t="s">
        <v>3</v>
      </c>
    </row>
    <row r="223" spans="1:14" ht="102">
      <c r="A223" s="36">
        <f t="shared" si="3"/>
        <v>219</v>
      </c>
      <c r="B223" s="36" t="s">
        <v>128</v>
      </c>
      <c r="C223" s="36"/>
      <c r="D223" s="36" t="s">
        <v>129</v>
      </c>
      <c r="E223" s="36" t="s">
        <v>334</v>
      </c>
      <c r="F223" s="53" t="s">
        <v>479</v>
      </c>
      <c r="G223" s="53" t="s">
        <v>32</v>
      </c>
      <c r="H223" s="53" t="s">
        <v>336</v>
      </c>
      <c r="I223" s="36" t="s">
        <v>79</v>
      </c>
      <c r="J223" s="36"/>
      <c r="K223" s="68"/>
      <c r="L223" s="36" t="s">
        <v>460</v>
      </c>
      <c r="M223" s="58" t="s">
        <v>158</v>
      </c>
      <c r="N223" s="36" t="s">
        <v>3</v>
      </c>
    </row>
    <row r="224" spans="1:14" ht="102">
      <c r="A224" s="36">
        <f t="shared" si="3"/>
        <v>220</v>
      </c>
      <c r="B224" s="36" t="s">
        <v>128</v>
      </c>
      <c r="C224" s="36"/>
      <c r="D224" s="36" t="s">
        <v>129</v>
      </c>
      <c r="E224" s="36" t="s">
        <v>334</v>
      </c>
      <c r="F224" s="53" t="s">
        <v>480</v>
      </c>
      <c r="G224" s="53" t="s">
        <v>34</v>
      </c>
      <c r="H224" s="53" t="s">
        <v>336</v>
      </c>
      <c r="I224" s="36" t="s">
        <v>79</v>
      </c>
      <c r="J224" s="36"/>
      <c r="K224" s="68">
        <v>2000000</v>
      </c>
      <c r="L224" s="36" t="s">
        <v>469</v>
      </c>
      <c r="M224" s="58" t="s">
        <v>81</v>
      </c>
      <c r="N224" s="36" t="s">
        <v>3</v>
      </c>
    </row>
    <row r="225" spans="1:14" ht="102">
      <c r="A225" s="36">
        <f t="shared" si="3"/>
        <v>221</v>
      </c>
      <c r="B225" s="36" t="s">
        <v>128</v>
      </c>
      <c r="C225" s="36"/>
      <c r="D225" s="53" t="s">
        <v>129</v>
      </c>
      <c r="E225" s="53" t="s">
        <v>334</v>
      </c>
      <c r="F225" s="53" t="s">
        <v>481</v>
      </c>
      <c r="G225" s="53" t="s">
        <v>34</v>
      </c>
      <c r="H225" s="53" t="s">
        <v>336</v>
      </c>
      <c r="I225" s="36" t="s">
        <v>79</v>
      </c>
      <c r="J225" s="53"/>
      <c r="K225" s="63" t="s">
        <v>482</v>
      </c>
      <c r="L225" s="53" t="s">
        <v>460</v>
      </c>
      <c r="M225" s="58" t="s">
        <v>81</v>
      </c>
      <c r="N225" s="36" t="s">
        <v>3</v>
      </c>
    </row>
    <row r="226" spans="1:14" ht="102">
      <c r="A226" s="36">
        <f t="shared" si="3"/>
        <v>222</v>
      </c>
      <c r="B226" s="36" t="s">
        <v>128</v>
      </c>
      <c r="C226" s="36"/>
      <c r="D226" s="53" t="s">
        <v>129</v>
      </c>
      <c r="E226" s="53" t="s">
        <v>334</v>
      </c>
      <c r="F226" s="53" t="s">
        <v>483</v>
      </c>
      <c r="G226" s="53" t="s">
        <v>34</v>
      </c>
      <c r="H226" s="53" t="s">
        <v>336</v>
      </c>
      <c r="I226" s="36" t="s">
        <v>79</v>
      </c>
      <c r="J226" s="53"/>
      <c r="K226" s="63"/>
      <c r="L226" s="53" t="s">
        <v>460</v>
      </c>
      <c r="M226" s="58" t="s">
        <v>81</v>
      </c>
      <c r="N226" s="36" t="s">
        <v>3</v>
      </c>
    </row>
    <row r="227" spans="1:14" ht="102">
      <c r="A227" s="36">
        <f t="shared" si="3"/>
        <v>223</v>
      </c>
      <c r="B227" s="36" t="s">
        <v>128</v>
      </c>
      <c r="C227" s="36"/>
      <c r="D227" s="53" t="s">
        <v>129</v>
      </c>
      <c r="E227" s="53" t="s">
        <v>334</v>
      </c>
      <c r="F227" s="53" t="s">
        <v>484</v>
      </c>
      <c r="G227" s="53" t="s">
        <v>34</v>
      </c>
      <c r="H227" s="53" t="s">
        <v>336</v>
      </c>
      <c r="I227" s="36" t="s">
        <v>79</v>
      </c>
      <c r="J227" s="53"/>
      <c r="K227" s="63"/>
      <c r="L227" s="53" t="s">
        <v>485</v>
      </c>
      <c r="M227" s="58" t="s">
        <v>81</v>
      </c>
      <c r="N227" s="36" t="s">
        <v>3</v>
      </c>
    </row>
    <row r="228" spans="1:14" ht="318.75">
      <c r="A228" s="36">
        <f t="shared" si="3"/>
        <v>224</v>
      </c>
      <c r="B228" s="36" t="s">
        <v>128</v>
      </c>
      <c r="C228" s="36"/>
      <c r="D228" s="53" t="s">
        <v>129</v>
      </c>
      <c r="E228" s="53" t="s">
        <v>334</v>
      </c>
      <c r="F228" s="53" t="s">
        <v>486</v>
      </c>
      <c r="G228" s="53" t="s">
        <v>34</v>
      </c>
      <c r="H228" s="36" t="s">
        <v>404</v>
      </c>
      <c r="I228" s="36" t="s">
        <v>348</v>
      </c>
      <c r="J228" s="53"/>
      <c r="K228" s="63"/>
      <c r="L228" s="53" t="s">
        <v>487</v>
      </c>
      <c r="M228" s="58" t="s">
        <v>81</v>
      </c>
      <c r="N228" s="36" t="s">
        <v>3</v>
      </c>
    </row>
    <row r="229" spans="1:14" ht="102">
      <c r="A229" s="36">
        <f t="shared" si="3"/>
        <v>225</v>
      </c>
      <c r="B229" s="36" t="s">
        <v>128</v>
      </c>
      <c r="C229" s="36"/>
      <c r="D229" s="36" t="s">
        <v>129</v>
      </c>
      <c r="E229" s="36" t="s">
        <v>334</v>
      </c>
      <c r="F229" s="53" t="s">
        <v>488</v>
      </c>
      <c r="G229" s="53" t="s">
        <v>35</v>
      </c>
      <c r="H229" s="53" t="s">
        <v>336</v>
      </c>
      <c r="I229" s="36" t="s">
        <v>79</v>
      </c>
      <c r="J229" s="36"/>
      <c r="K229" s="68">
        <v>479910</v>
      </c>
      <c r="L229" s="36" t="s">
        <v>460</v>
      </c>
      <c r="M229" s="58" t="s">
        <v>81</v>
      </c>
      <c r="N229" s="36" t="s">
        <v>3</v>
      </c>
    </row>
    <row r="230" spans="1:14" ht="102">
      <c r="A230" s="36">
        <f t="shared" si="3"/>
        <v>226</v>
      </c>
      <c r="B230" s="36" t="s">
        <v>128</v>
      </c>
      <c r="C230" s="36"/>
      <c r="D230" s="53" t="s">
        <v>129</v>
      </c>
      <c r="E230" s="53" t="s">
        <v>334</v>
      </c>
      <c r="F230" s="53" t="s">
        <v>489</v>
      </c>
      <c r="G230" s="53" t="s">
        <v>35</v>
      </c>
      <c r="H230" s="53" t="s">
        <v>336</v>
      </c>
      <c r="I230" s="36" t="s">
        <v>79</v>
      </c>
      <c r="J230" s="53"/>
      <c r="K230" s="63"/>
      <c r="L230" s="53" t="s">
        <v>460</v>
      </c>
      <c r="M230" s="58" t="s">
        <v>81</v>
      </c>
      <c r="N230" s="36" t="s">
        <v>3</v>
      </c>
    </row>
    <row r="231" spans="1:14" ht="102">
      <c r="A231" s="36">
        <f t="shared" si="3"/>
        <v>227</v>
      </c>
      <c r="B231" s="36" t="s">
        <v>128</v>
      </c>
      <c r="C231" s="36"/>
      <c r="D231" s="36" t="s">
        <v>129</v>
      </c>
      <c r="E231" s="36" t="s">
        <v>334</v>
      </c>
      <c r="F231" s="53" t="s">
        <v>490</v>
      </c>
      <c r="G231" s="53" t="s">
        <v>40</v>
      </c>
      <c r="H231" s="53" t="s">
        <v>336</v>
      </c>
      <c r="I231" s="36" t="s">
        <v>79</v>
      </c>
      <c r="J231" s="36"/>
      <c r="K231" s="68">
        <v>2663099.5499999998</v>
      </c>
      <c r="L231" s="36" t="s">
        <v>126</v>
      </c>
      <c r="M231" s="58" t="s">
        <v>158</v>
      </c>
      <c r="N231" s="36" t="s">
        <v>4</v>
      </c>
    </row>
    <row r="232" spans="1:14" ht="102">
      <c r="A232" s="36">
        <f t="shared" si="3"/>
        <v>228</v>
      </c>
      <c r="B232" s="36" t="s">
        <v>128</v>
      </c>
      <c r="C232" s="36"/>
      <c r="D232" s="36" t="s">
        <v>129</v>
      </c>
      <c r="E232" s="36" t="s">
        <v>334</v>
      </c>
      <c r="F232" s="36" t="s">
        <v>490</v>
      </c>
      <c r="G232" s="53" t="s">
        <v>40</v>
      </c>
      <c r="H232" s="53" t="s">
        <v>336</v>
      </c>
      <c r="I232" s="36" t="s">
        <v>79</v>
      </c>
      <c r="J232" s="36"/>
      <c r="K232" s="68">
        <v>500000</v>
      </c>
      <c r="L232" s="36" t="s">
        <v>469</v>
      </c>
      <c r="M232" s="58" t="s">
        <v>81</v>
      </c>
      <c r="N232" s="36" t="s">
        <v>4</v>
      </c>
    </row>
    <row r="233" spans="1:14" ht="102">
      <c r="A233" s="36">
        <f t="shared" si="3"/>
        <v>229</v>
      </c>
      <c r="B233" s="36" t="s">
        <v>128</v>
      </c>
      <c r="C233" s="36"/>
      <c r="D233" s="36" t="s">
        <v>129</v>
      </c>
      <c r="E233" s="36" t="s">
        <v>334</v>
      </c>
      <c r="F233" s="36" t="s">
        <v>491</v>
      </c>
      <c r="G233" s="53" t="s">
        <v>40</v>
      </c>
      <c r="H233" s="53" t="s">
        <v>336</v>
      </c>
      <c r="I233" s="36" t="s">
        <v>79</v>
      </c>
      <c r="J233" s="36"/>
      <c r="K233" s="68">
        <v>8542409.8900000006</v>
      </c>
      <c r="L233" s="36" t="s">
        <v>126</v>
      </c>
      <c r="M233" s="58" t="s">
        <v>81</v>
      </c>
      <c r="N233" s="36" t="s">
        <v>4</v>
      </c>
    </row>
    <row r="234" spans="1:14" ht="102">
      <c r="A234" s="36">
        <f t="shared" si="3"/>
        <v>230</v>
      </c>
      <c r="B234" s="36" t="s">
        <v>128</v>
      </c>
      <c r="C234" s="36"/>
      <c r="D234" s="53" t="s">
        <v>129</v>
      </c>
      <c r="E234" s="53" t="s">
        <v>334</v>
      </c>
      <c r="F234" s="53" t="s">
        <v>492</v>
      </c>
      <c r="G234" s="53" t="s">
        <v>41</v>
      </c>
      <c r="H234" s="36" t="s">
        <v>347</v>
      </c>
      <c r="I234" s="36" t="s">
        <v>348</v>
      </c>
      <c r="J234" s="36"/>
      <c r="K234" s="68">
        <v>1490738</v>
      </c>
      <c r="L234" s="36" t="s">
        <v>493</v>
      </c>
      <c r="M234" s="58" t="s">
        <v>81</v>
      </c>
      <c r="N234" s="36" t="s">
        <v>3</v>
      </c>
    </row>
    <row r="235" spans="1:14" ht="102">
      <c r="A235" s="36">
        <f t="shared" si="3"/>
        <v>231</v>
      </c>
      <c r="B235" s="36" t="s">
        <v>128</v>
      </c>
      <c r="C235" s="36"/>
      <c r="D235" s="36" t="s">
        <v>129</v>
      </c>
      <c r="E235" s="36" t="s">
        <v>334</v>
      </c>
      <c r="F235" s="53" t="s">
        <v>494</v>
      </c>
      <c r="G235" s="53" t="s">
        <v>41</v>
      </c>
      <c r="H235" s="53" t="s">
        <v>336</v>
      </c>
      <c r="I235" s="36"/>
      <c r="J235" s="36"/>
      <c r="K235" s="68">
        <v>6750000</v>
      </c>
      <c r="L235" s="36" t="s">
        <v>469</v>
      </c>
      <c r="M235" s="58" t="s">
        <v>81</v>
      </c>
      <c r="N235" s="36" t="s">
        <v>3</v>
      </c>
    </row>
    <row r="236" spans="1:14" ht="102">
      <c r="A236" s="36">
        <f t="shared" si="3"/>
        <v>232</v>
      </c>
      <c r="B236" s="36" t="s">
        <v>128</v>
      </c>
      <c r="C236" s="36"/>
      <c r="D236" s="36" t="s">
        <v>129</v>
      </c>
      <c r="E236" s="36" t="s">
        <v>334</v>
      </c>
      <c r="F236" s="53" t="s">
        <v>495</v>
      </c>
      <c r="G236" s="53" t="s">
        <v>44</v>
      </c>
      <c r="H236" s="53" t="s">
        <v>336</v>
      </c>
      <c r="I236" s="36" t="s">
        <v>79</v>
      </c>
      <c r="J236" s="36"/>
      <c r="K236" s="68">
        <v>7000000</v>
      </c>
      <c r="L236" s="36" t="s">
        <v>460</v>
      </c>
      <c r="M236" s="36" t="s">
        <v>81</v>
      </c>
      <c r="N236" s="36" t="s">
        <v>3</v>
      </c>
    </row>
    <row r="237" spans="1:14" ht="102">
      <c r="A237" s="36">
        <f t="shared" si="3"/>
        <v>233</v>
      </c>
      <c r="B237" s="53" t="s">
        <v>128</v>
      </c>
      <c r="C237" s="58"/>
      <c r="D237" s="58" t="s">
        <v>129</v>
      </c>
      <c r="E237" s="58" t="s">
        <v>334</v>
      </c>
      <c r="F237" s="58" t="s">
        <v>496</v>
      </c>
      <c r="G237" s="58" t="s">
        <v>44</v>
      </c>
      <c r="H237" s="53" t="s">
        <v>336</v>
      </c>
      <c r="I237" s="36" t="s">
        <v>79</v>
      </c>
      <c r="J237" s="36"/>
      <c r="K237" s="98">
        <v>6636945</v>
      </c>
      <c r="L237" s="58" t="s">
        <v>469</v>
      </c>
      <c r="M237" s="36" t="s">
        <v>81</v>
      </c>
      <c r="N237" s="36" t="s">
        <v>3</v>
      </c>
    </row>
    <row r="238" spans="1:14" ht="102">
      <c r="A238" s="36">
        <f t="shared" si="3"/>
        <v>234</v>
      </c>
      <c r="B238" s="53" t="s">
        <v>128</v>
      </c>
      <c r="C238" s="58"/>
      <c r="D238" s="58" t="s">
        <v>129</v>
      </c>
      <c r="E238" s="58" t="s">
        <v>334</v>
      </c>
      <c r="F238" s="58" t="s">
        <v>497</v>
      </c>
      <c r="G238" s="58" t="s">
        <v>44</v>
      </c>
      <c r="H238" s="53" t="s">
        <v>336</v>
      </c>
      <c r="I238" s="36" t="s">
        <v>79</v>
      </c>
      <c r="J238" s="66"/>
      <c r="K238" s="98" t="s">
        <v>498</v>
      </c>
      <c r="L238" s="58" t="s">
        <v>469</v>
      </c>
      <c r="M238" s="36" t="s">
        <v>81</v>
      </c>
      <c r="N238" s="36" t="s">
        <v>3</v>
      </c>
    </row>
    <row r="239" spans="1:14" ht="102">
      <c r="A239" s="36">
        <f t="shared" si="3"/>
        <v>235</v>
      </c>
      <c r="B239" s="36" t="s">
        <v>128</v>
      </c>
      <c r="C239" s="36"/>
      <c r="D239" s="36" t="s">
        <v>129</v>
      </c>
      <c r="E239" s="36" t="s">
        <v>334</v>
      </c>
      <c r="F239" s="53" t="s">
        <v>499</v>
      </c>
      <c r="G239" s="53" t="s">
        <v>45</v>
      </c>
      <c r="H239" s="53" t="s">
        <v>336</v>
      </c>
      <c r="I239" s="36" t="s">
        <v>79</v>
      </c>
      <c r="J239" s="36"/>
      <c r="K239" s="68">
        <v>1541309</v>
      </c>
      <c r="L239" s="36" t="s">
        <v>469</v>
      </c>
      <c r="M239" s="36" t="s">
        <v>463</v>
      </c>
      <c r="N239" s="36" t="s">
        <v>3</v>
      </c>
    </row>
    <row r="240" spans="1:14" ht="102">
      <c r="A240" s="36">
        <f t="shared" si="3"/>
        <v>236</v>
      </c>
      <c r="B240" s="36" t="s">
        <v>128</v>
      </c>
      <c r="C240" s="36"/>
      <c r="D240" s="36" t="s">
        <v>129</v>
      </c>
      <c r="E240" s="36" t="s">
        <v>334</v>
      </c>
      <c r="F240" s="53" t="s">
        <v>500</v>
      </c>
      <c r="G240" s="53" t="s">
        <v>50</v>
      </c>
      <c r="H240" s="53" t="s">
        <v>336</v>
      </c>
      <c r="I240" s="36" t="s">
        <v>79</v>
      </c>
      <c r="J240" s="36"/>
      <c r="K240" s="68">
        <v>6341236</v>
      </c>
      <c r="L240" s="36" t="s">
        <v>469</v>
      </c>
      <c r="M240" s="36" t="s">
        <v>81</v>
      </c>
      <c r="N240" s="36" t="s">
        <v>3</v>
      </c>
    </row>
    <row r="241" spans="1:14" ht="102">
      <c r="A241" s="36">
        <f t="shared" si="3"/>
        <v>237</v>
      </c>
      <c r="B241" s="36" t="s">
        <v>128</v>
      </c>
      <c r="C241" s="36"/>
      <c r="D241" s="53" t="s">
        <v>129</v>
      </c>
      <c r="E241" s="53" t="s">
        <v>334</v>
      </c>
      <c r="F241" s="53" t="s">
        <v>501</v>
      </c>
      <c r="G241" s="53" t="s">
        <v>56</v>
      </c>
      <c r="H241" s="53" t="s">
        <v>336</v>
      </c>
      <c r="I241" s="36" t="s">
        <v>79</v>
      </c>
      <c r="J241" s="53"/>
      <c r="K241" s="63"/>
      <c r="L241" s="36" t="s">
        <v>460</v>
      </c>
      <c r="M241" s="36" t="s">
        <v>81</v>
      </c>
      <c r="N241" s="36" t="s">
        <v>3</v>
      </c>
    </row>
    <row r="242" spans="1:14" ht="102">
      <c r="A242" s="36" t="s">
        <v>502</v>
      </c>
      <c r="B242" s="56" t="s">
        <v>128</v>
      </c>
      <c r="C242" s="56"/>
      <c r="D242" s="58" t="s">
        <v>129</v>
      </c>
      <c r="E242" s="58" t="s">
        <v>334</v>
      </c>
      <c r="F242" s="58" t="s">
        <v>448</v>
      </c>
      <c r="G242" s="58" t="s">
        <v>28</v>
      </c>
      <c r="H242" s="58"/>
      <c r="I242" s="56"/>
      <c r="J242" s="102"/>
      <c r="K242" s="58"/>
      <c r="L242" s="58" t="s">
        <v>449</v>
      </c>
      <c r="M242" s="58" t="s">
        <v>81</v>
      </c>
      <c r="N242" s="56" t="s">
        <v>4</v>
      </c>
    </row>
    <row r="243" spans="1:14" ht="102">
      <c r="A243" s="36" t="s">
        <v>503</v>
      </c>
      <c r="B243" s="56" t="s">
        <v>128</v>
      </c>
      <c r="C243" s="56"/>
      <c r="D243" s="58" t="s">
        <v>129</v>
      </c>
      <c r="E243" s="58" t="s">
        <v>334</v>
      </c>
      <c r="F243" s="58" t="s">
        <v>350</v>
      </c>
      <c r="G243" s="58" t="s">
        <v>28</v>
      </c>
      <c r="H243" s="58"/>
      <c r="I243" s="58"/>
      <c r="J243" s="58"/>
      <c r="K243" s="58"/>
      <c r="L243" s="58"/>
      <c r="M243" s="58" t="s">
        <v>81</v>
      </c>
      <c r="N243" s="58" t="s">
        <v>4</v>
      </c>
    </row>
    <row r="244" spans="1:14" ht="102">
      <c r="A244" s="36">
        <f>ROW(A238)</f>
        <v>238</v>
      </c>
      <c r="B244" s="36" t="s">
        <v>128</v>
      </c>
      <c r="C244" s="36"/>
      <c r="D244" s="36" t="s">
        <v>129</v>
      </c>
      <c r="E244" s="36" t="s">
        <v>504</v>
      </c>
      <c r="F244" s="54" t="s">
        <v>505</v>
      </c>
      <c r="G244" s="54" t="s">
        <v>26</v>
      </c>
      <c r="H244" s="57" t="s">
        <v>506</v>
      </c>
      <c r="I244" s="36"/>
      <c r="J244" s="57"/>
      <c r="K244" s="64">
        <v>1000000</v>
      </c>
      <c r="L244" s="36" t="s">
        <v>83</v>
      </c>
      <c r="M244" s="58" t="s">
        <v>81</v>
      </c>
      <c r="N244" s="53" t="s">
        <v>4</v>
      </c>
    </row>
    <row r="245" spans="1:14" ht="102">
      <c r="A245" s="36">
        <f>ROW(A239)</f>
        <v>239</v>
      </c>
      <c r="B245" s="36" t="s">
        <v>128</v>
      </c>
      <c r="C245" s="36"/>
      <c r="D245" s="36" t="s">
        <v>129</v>
      </c>
      <c r="E245" s="36" t="s">
        <v>504</v>
      </c>
      <c r="F245" s="53" t="s">
        <v>507</v>
      </c>
      <c r="G245" s="53" t="s">
        <v>30</v>
      </c>
      <c r="H245" s="57" t="s">
        <v>506</v>
      </c>
      <c r="I245" s="36"/>
      <c r="J245" s="36"/>
      <c r="K245" s="63">
        <v>516238.76</v>
      </c>
      <c r="L245" s="53" t="s">
        <v>508</v>
      </c>
      <c r="M245" s="58" t="s">
        <v>81</v>
      </c>
      <c r="N245" s="53" t="s">
        <v>4</v>
      </c>
    </row>
    <row r="246" spans="1:14" ht="102">
      <c r="A246" s="36">
        <f>ROW(A240)</f>
        <v>240</v>
      </c>
      <c r="B246" s="36" t="s">
        <v>128</v>
      </c>
      <c r="C246" s="36"/>
      <c r="D246" s="53" t="s">
        <v>129</v>
      </c>
      <c r="E246" s="99" t="s">
        <v>504</v>
      </c>
      <c r="F246" s="53" t="s">
        <v>509</v>
      </c>
      <c r="G246" s="53" t="s">
        <v>34</v>
      </c>
      <c r="H246" s="53" t="s">
        <v>510</v>
      </c>
      <c r="I246" s="66"/>
      <c r="J246" s="66"/>
      <c r="K246" s="74"/>
      <c r="L246" s="69" t="s">
        <v>511</v>
      </c>
      <c r="M246" s="58" t="s">
        <v>81</v>
      </c>
      <c r="N246" s="53" t="s">
        <v>3</v>
      </c>
    </row>
    <row r="247" spans="1:14" ht="102">
      <c r="A247" s="36">
        <f>ROW(A241)</f>
        <v>241</v>
      </c>
      <c r="B247" s="36" t="s">
        <v>128</v>
      </c>
      <c r="C247" s="36"/>
      <c r="D247" s="53" t="s">
        <v>129</v>
      </c>
      <c r="E247" s="53" t="s">
        <v>504</v>
      </c>
      <c r="F247" s="53" t="s">
        <v>512</v>
      </c>
      <c r="G247" s="53" t="s">
        <v>34</v>
      </c>
      <c r="H247" s="53" t="s">
        <v>510</v>
      </c>
      <c r="I247" s="66"/>
      <c r="J247" s="66"/>
      <c r="K247" s="63"/>
      <c r="L247" s="53" t="s">
        <v>126</v>
      </c>
      <c r="M247" s="58" t="s">
        <v>81</v>
      </c>
      <c r="N247" s="53" t="s">
        <v>3</v>
      </c>
    </row>
    <row r="248" spans="1:14" ht="102">
      <c r="A248" s="36">
        <f t="shared" ref="A248:A311" si="4">ROW(A242)</f>
        <v>242</v>
      </c>
      <c r="B248" s="36" t="s">
        <v>128</v>
      </c>
      <c r="C248" s="36"/>
      <c r="D248" s="53" t="s">
        <v>129</v>
      </c>
      <c r="E248" s="53" t="s">
        <v>504</v>
      </c>
      <c r="F248" s="58" t="s">
        <v>513</v>
      </c>
      <c r="G248" s="58" t="s">
        <v>45</v>
      </c>
      <c r="H248" s="53" t="s">
        <v>510</v>
      </c>
      <c r="I248" s="36"/>
      <c r="J248" s="36"/>
      <c r="K248" s="98">
        <v>140000</v>
      </c>
      <c r="L248" s="58" t="s">
        <v>126</v>
      </c>
      <c r="M248" s="58" t="s">
        <v>81</v>
      </c>
      <c r="N248" s="53" t="s">
        <v>3</v>
      </c>
    </row>
    <row r="249" spans="1:14" ht="140.25">
      <c r="A249" s="36">
        <f t="shared" si="4"/>
        <v>243</v>
      </c>
      <c r="B249" s="36" t="s">
        <v>128</v>
      </c>
      <c r="C249" s="36"/>
      <c r="D249" s="36" t="s">
        <v>514</v>
      </c>
      <c r="E249" s="36" t="s">
        <v>515</v>
      </c>
      <c r="F249" s="53" t="s">
        <v>516</v>
      </c>
      <c r="G249" s="53" t="s">
        <v>42</v>
      </c>
      <c r="H249" s="36" t="s">
        <v>517</v>
      </c>
      <c r="I249" s="36" t="s">
        <v>518</v>
      </c>
      <c r="J249" s="36"/>
      <c r="K249" s="63">
        <v>2681091.2599999998</v>
      </c>
      <c r="L249" s="36" t="s">
        <v>161</v>
      </c>
      <c r="M249" s="36" t="s">
        <v>519</v>
      </c>
      <c r="N249" s="53" t="s">
        <v>4</v>
      </c>
    </row>
    <row r="250" spans="1:14" ht="140.25">
      <c r="A250" s="36">
        <f t="shared" si="4"/>
        <v>244</v>
      </c>
      <c r="B250" s="36" t="s">
        <v>128</v>
      </c>
      <c r="C250" s="36"/>
      <c r="D250" s="36" t="s">
        <v>514</v>
      </c>
      <c r="E250" s="36" t="s">
        <v>515</v>
      </c>
      <c r="F250" s="53" t="s">
        <v>520</v>
      </c>
      <c r="G250" s="53" t="s">
        <v>42</v>
      </c>
      <c r="H250" s="36" t="s">
        <v>521</v>
      </c>
      <c r="I250" s="36" t="s">
        <v>175</v>
      </c>
      <c r="J250" s="36"/>
      <c r="K250" s="63">
        <v>979874.39</v>
      </c>
      <c r="L250" s="53" t="s">
        <v>252</v>
      </c>
      <c r="M250" s="36" t="s">
        <v>158</v>
      </c>
      <c r="N250" s="53" t="s">
        <v>4</v>
      </c>
    </row>
    <row r="251" spans="1:14" ht="140.25">
      <c r="A251" s="36">
        <f t="shared" si="4"/>
        <v>245</v>
      </c>
      <c r="B251" s="36" t="s">
        <v>128</v>
      </c>
      <c r="C251" s="36"/>
      <c r="D251" s="36" t="s">
        <v>514</v>
      </c>
      <c r="E251" s="36" t="s">
        <v>515</v>
      </c>
      <c r="F251" s="53" t="s">
        <v>522</v>
      </c>
      <c r="G251" s="53" t="s">
        <v>42</v>
      </c>
      <c r="H251" s="36" t="s">
        <v>517</v>
      </c>
      <c r="I251" s="36" t="s">
        <v>518</v>
      </c>
      <c r="J251" s="36"/>
      <c r="K251" s="63">
        <v>28261261.579999998</v>
      </c>
      <c r="L251" s="53" t="s">
        <v>153</v>
      </c>
      <c r="M251" s="36" t="s">
        <v>158</v>
      </c>
      <c r="N251" s="53" t="s">
        <v>4</v>
      </c>
    </row>
    <row r="252" spans="1:14" ht="140.25">
      <c r="A252" s="36">
        <f t="shared" si="4"/>
        <v>246</v>
      </c>
      <c r="B252" s="36" t="s">
        <v>128</v>
      </c>
      <c r="C252" s="36"/>
      <c r="D252" s="36" t="s">
        <v>514</v>
      </c>
      <c r="E252" s="36" t="s">
        <v>515</v>
      </c>
      <c r="F252" s="53" t="s">
        <v>523</v>
      </c>
      <c r="G252" s="53" t="s">
        <v>23</v>
      </c>
      <c r="H252" s="36" t="s">
        <v>517</v>
      </c>
      <c r="I252" s="36" t="s">
        <v>518</v>
      </c>
      <c r="J252" s="53"/>
      <c r="K252" s="63">
        <v>6760833.1100000003</v>
      </c>
      <c r="L252" s="53" t="s">
        <v>524</v>
      </c>
      <c r="M252" s="58" t="s">
        <v>81</v>
      </c>
      <c r="N252" s="53" t="s">
        <v>4</v>
      </c>
    </row>
    <row r="253" spans="1:14" ht="140.25">
      <c r="A253" s="36">
        <f t="shared" si="4"/>
        <v>247</v>
      </c>
      <c r="B253" s="36" t="s">
        <v>128</v>
      </c>
      <c r="C253" s="56"/>
      <c r="D253" s="36" t="s">
        <v>514</v>
      </c>
      <c r="E253" s="36" t="s">
        <v>515</v>
      </c>
      <c r="F253" s="53" t="s">
        <v>525</v>
      </c>
      <c r="G253" s="53" t="s">
        <v>33</v>
      </c>
      <c r="H253" s="36" t="s">
        <v>517</v>
      </c>
      <c r="I253" s="36" t="s">
        <v>518</v>
      </c>
      <c r="J253" s="36"/>
      <c r="K253" s="63">
        <v>8958798.7699999996</v>
      </c>
      <c r="L253" s="53" t="s">
        <v>526</v>
      </c>
      <c r="M253" s="53" t="s">
        <v>158</v>
      </c>
      <c r="N253" s="53" t="s">
        <v>4</v>
      </c>
    </row>
    <row r="254" spans="1:14" ht="140.25">
      <c r="A254" s="36">
        <f t="shared" si="4"/>
        <v>248</v>
      </c>
      <c r="B254" s="36" t="s">
        <v>128</v>
      </c>
      <c r="C254" s="36"/>
      <c r="D254" s="36" t="s">
        <v>514</v>
      </c>
      <c r="E254" s="36" t="s">
        <v>515</v>
      </c>
      <c r="F254" s="53" t="s">
        <v>527</v>
      </c>
      <c r="G254" s="36" t="s">
        <v>8</v>
      </c>
      <c r="H254" s="36" t="s">
        <v>517</v>
      </c>
      <c r="I254" s="36" t="s">
        <v>518</v>
      </c>
      <c r="J254" s="36"/>
      <c r="K254" s="63">
        <v>11352366</v>
      </c>
      <c r="L254" s="53" t="s">
        <v>337</v>
      </c>
      <c r="M254" s="53" t="s">
        <v>81</v>
      </c>
      <c r="N254" s="53" t="s">
        <v>4</v>
      </c>
    </row>
    <row r="255" spans="1:14" ht="140.25">
      <c r="A255" s="36">
        <f t="shared" si="4"/>
        <v>249</v>
      </c>
      <c r="B255" s="36" t="s">
        <v>128</v>
      </c>
      <c r="C255" s="36"/>
      <c r="D255" s="36" t="s">
        <v>514</v>
      </c>
      <c r="E255" s="36" t="s">
        <v>515</v>
      </c>
      <c r="F255" s="53" t="s">
        <v>528</v>
      </c>
      <c r="G255" s="53" t="s">
        <v>16</v>
      </c>
      <c r="H255" s="36" t="s">
        <v>517</v>
      </c>
      <c r="I255" s="36" t="s">
        <v>518</v>
      </c>
      <c r="J255" s="36">
        <v>1</v>
      </c>
      <c r="K255" s="63">
        <v>200000</v>
      </c>
      <c r="L255" s="36" t="s">
        <v>529</v>
      </c>
      <c r="M255" s="58" t="s">
        <v>81</v>
      </c>
      <c r="N255" s="53" t="s">
        <v>4</v>
      </c>
    </row>
    <row r="256" spans="1:14" ht="140.25">
      <c r="A256" s="36">
        <f t="shared" si="4"/>
        <v>250</v>
      </c>
      <c r="B256" s="36" t="s">
        <v>128</v>
      </c>
      <c r="C256" s="56"/>
      <c r="D256" s="36" t="s">
        <v>514</v>
      </c>
      <c r="E256" s="36" t="s">
        <v>515</v>
      </c>
      <c r="F256" s="53" t="s">
        <v>530</v>
      </c>
      <c r="G256" s="53" t="s">
        <v>16</v>
      </c>
      <c r="H256" s="36" t="s">
        <v>531</v>
      </c>
      <c r="I256" s="36" t="s">
        <v>518</v>
      </c>
      <c r="J256" s="36">
        <v>1</v>
      </c>
      <c r="K256" s="68">
        <v>100000</v>
      </c>
      <c r="L256" s="36" t="s">
        <v>529</v>
      </c>
      <c r="M256" s="58" t="s">
        <v>81</v>
      </c>
      <c r="N256" s="53" t="s">
        <v>4</v>
      </c>
    </row>
    <row r="257" spans="1:14" ht="140.25">
      <c r="A257" s="36">
        <f t="shared" si="4"/>
        <v>251</v>
      </c>
      <c r="B257" s="36" t="s">
        <v>128</v>
      </c>
      <c r="C257" s="36"/>
      <c r="D257" s="36" t="s">
        <v>514</v>
      </c>
      <c r="E257" s="36" t="s">
        <v>515</v>
      </c>
      <c r="F257" s="36" t="s">
        <v>532</v>
      </c>
      <c r="G257" s="53" t="s">
        <v>20</v>
      </c>
      <c r="H257" s="36" t="s">
        <v>517</v>
      </c>
      <c r="I257" s="36" t="s">
        <v>518</v>
      </c>
      <c r="J257" s="36"/>
      <c r="K257" s="68">
        <v>15767176.550000001</v>
      </c>
      <c r="L257" s="36" t="s">
        <v>359</v>
      </c>
      <c r="M257" s="53" t="s">
        <v>395</v>
      </c>
      <c r="N257" s="53" t="s">
        <v>4</v>
      </c>
    </row>
    <row r="258" spans="1:14" ht="140.25">
      <c r="A258" s="36">
        <f t="shared" si="4"/>
        <v>252</v>
      </c>
      <c r="B258" s="36" t="s">
        <v>128</v>
      </c>
      <c r="C258" s="36"/>
      <c r="D258" s="36" t="s">
        <v>514</v>
      </c>
      <c r="E258" s="36" t="s">
        <v>515</v>
      </c>
      <c r="F258" s="53" t="s">
        <v>533</v>
      </c>
      <c r="G258" s="53" t="s">
        <v>36</v>
      </c>
      <c r="H258" s="36" t="s">
        <v>517</v>
      </c>
      <c r="I258" s="36" t="s">
        <v>518</v>
      </c>
      <c r="J258" s="66"/>
      <c r="K258" s="63">
        <v>1266277.81</v>
      </c>
      <c r="L258" s="53" t="s">
        <v>534</v>
      </c>
      <c r="M258" s="58" t="s">
        <v>81</v>
      </c>
      <c r="N258" s="53" t="s">
        <v>4</v>
      </c>
    </row>
    <row r="259" spans="1:14" ht="140.25">
      <c r="A259" s="36">
        <f t="shared" si="4"/>
        <v>253</v>
      </c>
      <c r="B259" s="36" t="s">
        <v>128</v>
      </c>
      <c r="C259" s="36"/>
      <c r="D259" s="36" t="s">
        <v>514</v>
      </c>
      <c r="E259" s="36" t="s">
        <v>515</v>
      </c>
      <c r="F259" s="53" t="s">
        <v>535</v>
      </c>
      <c r="G259" s="53" t="s">
        <v>36</v>
      </c>
      <c r="H259" s="36" t="s">
        <v>517</v>
      </c>
      <c r="I259" s="36" t="s">
        <v>518</v>
      </c>
      <c r="J259" s="66"/>
      <c r="K259" s="63">
        <v>485477</v>
      </c>
      <c r="L259" s="53" t="s">
        <v>536</v>
      </c>
      <c r="M259" s="58" t="s">
        <v>81</v>
      </c>
      <c r="N259" s="53" t="s">
        <v>4</v>
      </c>
    </row>
    <row r="260" spans="1:14" ht="140.25">
      <c r="A260" s="36">
        <f t="shared" si="4"/>
        <v>254</v>
      </c>
      <c r="B260" s="36" t="s">
        <v>128</v>
      </c>
      <c r="C260" s="36"/>
      <c r="D260" s="36" t="s">
        <v>514</v>
      </c>
      <c r="E260" s="36" t="s">
        <v>515</v>
      </c>
      <c r="F260" s="53" t="s">
        <v>537</v>
      </c>
      <c r="G260" s="53" t="s">
        <v>17</v>
      </c>
      <c r="H260" s="36" t="s">
        <v>517</v>
      </c>
      <c r="I260" s="36" t="s">
        <v>518</v>
      </c>
      <c r="J260" s="66"/>
      <c r="K260" s="63"/>
      <c r="L260" s="53" t="s">
        <v>538</v>
      </c>
      <c r="M260" s="58" t="s">
        <v>81</v>
      </c>
      <c r="N260" s="53" t="s">
        <v>4</v>
      </c>
    </row>
    <row r="261" spans="1:14" ht="140.25">
      <c r="A261" s="36">
        <f t="shared" si="4"/>
        <v>255</v>
      </c>
      <c r="B261" s="36" t="s">
        <v>128</v>
      </c>
      <c r="C261" s="36"/>
      <c r="D261" s="36" t="s">
        <v>514</v>
      </c>
      <c r="E261" s="36" t="s">
        <v>515</v>
      </c>
      <c r="F261" s="53" t="s">
        <v>539</v>
      </c>
      <c r="G261" s="53" t="s">
        <v>17</v>
      </c>
      <c r="H261" s="36" t="s">
        <v>517</v>
      </c>
      <c r="I261" s="36" t="s">
        <v>518</v>
      </c>
      <c r="J261" s="66"/>
      <c r="K261" s="63"/>
      <c r="L261" s="36" t="s">
        <v>401</v>
      </c>
      <c r="M261" s="58" t="s">
        <v>540</v>
      </c>
      <c r="N261" s="53" t="s">
        <v>4</v>
      </c>
    </row>
    <row r="262" spans="1:14" ht="140.25">
      <c r="A262" s="36">
        <f t="shared" si="4"/>
        <v>256</v>
      </c>
      <c r="B262" s="36" t="s">
        <v>128</v>
      </c>
      <c r="C262" s="36"/>
      <c r="D262" s="36" t="s">
        <v>514</v>
      </c>
      <c r="E262" s="36" t="s">
        <v>515</v>
      </c>
      <c r="F262" s="36" t="s">
        <v>541</v>
      </c>
      <c r="G262" s="36" t="s">
        <v>39</v>
      </c>
      <c r="H262" s="36" t="s">
        <v>517</v>
      </c>
      <c r="I262" s="36" t="s">
        <v>518</v>
      </c>
      <c r="J262" s="66"/>
      <c r="K262" s="63">
        <v>7024347.1799999997</v>
      </c>
      <c r="L262" s="36" t="s">
        <v>542</v>
      </c>
      <c r="M262" s="36" t="s">
        <v>217</v>
      </c>
      <c r="N262" s="53" t="s">
        <v>4</v>
      </c>
    </row>
    <row r="263" spans="1:14" ht="76.5">
      <c r="A263" s="36">
        <f t="shared" si="4"/>
        <v>257</v>
      </c>
      <c r="B263" s="60" t="s">
        <v>128</v>
      </c>
      <c r="C263" s="60"/>
      <c r="D263" s="60" t="s">
        <v>514</v>
      </c>
      <c r="E263" s="60" t="s">
        <v>543</v>
      </c>
      <c r="F263" s="60" t="s">
        <v>544</v>
      </c>
      <c r="G263" s="60" t="s">
        <v>28</v>
      </c>
      <c r="H263" s="60"/>
      <c r="I263" s="60"/>
      <c r="J263" s="109"/>
      <c r="K263" s="110"/>
      <c r="L263" s="60"/>
      <c r="M263" s="60" t="s">
        <v>81</v>
      </c>
      <c r="N263" s="61" t="s">
        <v>4</v>
      </c>
    </row>
    <row r="264" spans="1:14" ht="153">
      <c r="A264" s="36">
        <f t="shared" si="4"/>
        <v>258</v>
      </c>
      <c r="B264" s="36" t="s">
        <v>128</v>
      </c>
      <c r="C264" s="36"/>
      <c r="D264" s="36" t="s">
        <v>514</v>
      </c>
      <c r="E264" s="36" t="s">
        <v>515</v>
      </c>
      <c r="F264" s="53" t="s">
        <v>545</v>
      </c>
      <c r="G264" s="53" t="s">
        <v>39</v>
      </c>
      <c r="H264" s="36" t="s">
        <v>517</v>
      </c>
      <c r="I264" s="36" t="s">
        <v>518</v>
      </c>
      <c r="J264" s="66"/>
      <c r="K264" s="63">
        <v>869000</v>
      </c>
      <c r="L264" s="36" t="s">
        <v>546</v>
      </c>
      <c r="M264" s="36" t="s">
        <v>395</v>
      </c>
      <c r="N264" s="53" t="s">
        <v>4</v>
      </c>
    </row>
    <row r="265" spans="1:14" ht="140.25">
      <c r="A265" s="36">
        <f t="shared" si="4"/>
        <v>259</v>
      </c>
      <c r="B265" s="36" t="s">
        <v>128</v>
      </c>
      <c r="C265" s="36"/>
      <c r="D265" s="36" t="s">
        <v>514</v>
      </c>
      <c r="E265" s="53" t="s">
        <v>515</v>
      </c>
      <c r="F265" s="53" t="s">
        <v>547</v>
      </c>
      <c r="G265" s="53" t="s">
        <v>55</v>
      </c>
      <c r="H265" s="36" t="s">
        <v>548</v>
      </c>
      <c r="I265" s="36"/>
      <c r="J265" s="66"/>
      <c r="K265" s="67">
        <v>377720</v>
      </c>
      <c r="L265" s="53" t="s">
        <v>252</v>
      </c>
      <c r="M265" s="58" t="s">
        <v>217</v>
      </c>
      <c r="N265" s="53" t="s">
        <v>4</v>
      </c>
    </row>
    <row r="266" spans="1:14" ht="153">
      <c r="A266" s="36">
        <f t="shared" si="4"/>
        <v>260</v>
      </c>
      <c r="B266" s="36" t="s">
        <v>128</v>
      </c>
      <c r="C266" s="36"/>
      <c r="D266" s="58" t="s">
        <v>514</v>
      </c>
      <c r="E266" s="58" t="s">
        <v>515</v>
      </c>
      <c r="F266" s="53" t="s">
        <v>549</v>
      </c>
      <c r="G266" s="53" t="s">
        <v>55</v>
      </c>
      <c r="H266" s="36" t="s">
        <v>517</v>
      </c>
      <c r="I266" s="36" t="s">
        <v>518</v>
      </c>
      <c r="J266" s="66"/>
      <c r="K266" s="103">
        <v>52544</v>
      </c>
      <c r="L266" s="58" t="s">
        <v>550</v>
      </c>
      <c r="M266" s="58" t="s">
        <v>551</v>
      </c>
      <c r="N266" s="53" t="s">
        <v>4</v>
      </c>
    </row>
    <row r="267" spans="1:14" ht="140.25">
      <c r="A267" s="36">
        <f t="shared" si="4"/>
        <v>261</v>
      </c>
      <c r="B267" s="36" t="s">
        <v>128</v>
      </c>
      <c r="C267" s="36"/>
      <c r="D267" s="58" t="s">
        <v>514</v>
      </c>
      <c r="E267" s="53" t="s">
        <v>515</v>
      </c>
      <c r="F267" s="53" t="s">
        <v>552</v>
      </c>
      <c r="G267" s="53" t="s">
        <v>55</v>
      </c>
      <c r="H267" s="36" t="s">
        <v>517</v>
      </c>
      <c r="I267" s="36" t="s">
        <v>518</v>
      </c>
      <c r="J267" s="66"/>
      <c r="K267" s="68">
        <v>1540000</v>
      </c>
      <c r="L267" s="53" t="s">
        <v>553</v>
      </c>
      <c r="M267" s="58" t="s">
        <v>217</v>
      </c>
      <c r="N267" s="53" t="s">
        <v>4</v>
      </c>
    </row>
    <row r="268" spans="1:14" ht="140.25">
      <c r="A268" s="36">
        <f t="shared" si="4"/>
        <v>262</v>
      </c>
      <c r="B268" s="36" t="s">
        <v>128</v>
      </c>
      <c r="C268" s="36"/>
      <c r="D268" s="58" t="s">
        <v>514</v>
      </c>
      <c r="E268" s="53" t="s">
        <v>515</v>
      </c>
      <c r="F268" s="53" t="s">
        <v>554</v>
      </c>
      <c r="G268" s="53" t="s">
        <v>55</v>
      </c>
      <c r="H268" s="36" t="s">
        <v>517</v>
      </c>
      <c r="I268" s="36" t="s">
        <v>518</v>
      </c>
      <c r="J268" s="66"/>
      <c r="K268" s="68">
        <v>1575000</v>
      </c>
      <c r="L268" s="53" t="s">
        <v>553</v>
      </c>
      <c r="M268" s="58" t="s">
        <v>217</v>
      </c>
      <c r="N268" s="53" t="s">
        <v>4</v>
      </c>
    </row>
    <row r="269" spans="1:14" ht="140.25">
      <c r="A269" s="36">
        <f t="shared" si="4"/>
        <v>263</v>
      </c>
      <c r="B269" s="36" t="s">
        <v>128</v>
      </c>
      <c r="C269" s="36"/>
      <c r="D269" s="58" t="s">
        <v>514</v>
      </c>
      <c r="E269" s="53" t="s">
        <v>515</v>
      </c>
      <c r="F269" s="58" t="s">
        <v>555</v>
      </c>
      <c r="G269" s="53" t="s">
        <v>55</v>
      </c>
      <c r="H269" s="36" t="s">
        <v>517</v>
      </c>
      <c r="I269" s="36" t="s">
        <v>518</v>
      </c>
      <c r="J269" s="66"/>
      <c r="K269" s="63">
        <v>472470</v>
      </c>
      <c r="L269" s="36" t="s">
        <v>249</v>
      </c>
      <c r="M269" s="58" t="s">
        <v>81</v>
      </c>
      <c r="N269" s="53" t="s">
        <v>4</v>
      </c>
    </row>
    <row r="270" spans="1:14" ht="140.25">
      <c r="A270" s="36">
        <f t="shared" si="4"/>
        <v>264</v>
      </c>
      <c r="B270" s="36" t="s">
        <v>128</v>
      </c>
      <c r="C270" s="36"/>
      <c r="D270" s="36" t="s">
        <v>514</v>
      </c>
      <c r="E270" s="36" t="s">
        <v>515</v>
      </c>
      <c r="F270" s="57" t="s">
        <v>556</v>
      </c>
      <c r="G270" s="54" t="s">
        <v>26</v>
      </c>
      <c r="H270" s="36" t="s">
        <v>517</v>
      </c>
      <c r="I270" s="36" t="s">
        <v>518</v>
      </c>
      <c r="J270" s="57"/>
      <c r="K270" s="96">
        <v>7000000</v>
      </c>
      <c r="L270" s="36" t="s">
        <v>232</v>
      </c>
      <c r="M270" s="58" t="s">
        <v>81</v>
      </c>
      <c r="N270" s="53" t="s">
        <v>4</v>
      </c>
    </row>
    <row r="271" spans="1:14" ht="140.25">
      <c r="A271" s="36">
        <f t="shared" si="4"/>
        <v>265</v>
      </c>
      <c r="B271" s="36" t="s">
        <v>128</v>
      </c>
      <c r="C271" s="36"/>
      <c r="D271" s="36" t="s">
        <v>514</v>
      </c>
      <c r="E271" s="36" t="s">
        <v>515</v>
      </c>
      <c r="F271" s="57" t="s">
        <v>557</v>
      </c>
      <c r="G271" s="54" t="s">
        <v>26</v>
      </c>
      <c r="H271" s="36" t="s">
        <v>517</v>
      </c>
      <c r="I271" s="36" t="s">
        <v>518</v>
      </c>
      <c r="J271" s="57"/>
      <c r="K271" s="96">
        <v>7500000</v>
      </c>
      <c r="L271" s="36" t="s">
        <v>232</v>
      </c>
      <c r="M271" s="58" t="s">
        <v>81</v>
      </c>
      <c r="N271" s="53" t="s">
        <v>4</v>
      </c>
    </row>
    <row r="272" spans="1:14" ht="140.25">
      <c r="A272" s="36">
        <f t="shared" si="4"/>
        <v>266</v>
      </c>
      <c r="B272" s="36" t="s">
        <v>128</v>
      </c>
      <c r="C272" s="36"/>
      <c r="D272" s="36" t="s">
        <v>514</v>
      </c>
      <c r="E272" s="36" t="s">
        <v>515</v>
      </c>
      <c r="F272" s="54" t="s">
        <v>558</v>
      </c>
      <c r="G272" s="54" t="s">
        <v>26</v>
      </c>
      <c r="H272" s="36" t="s">
        <v>517</v>
      </c>
      <c r="I272" s="36" t="s">
        <v>518</v>
      </c>
      <c r="J272" s="57"/>
      <c r="K272" s="64">
        <v>12000000</v>
      </c>
      <c r="L272" s="36" t="s">
        <v>232</v>
      </c>
      <c r="M272" s="58" t="s">
        <v>81</v>
      </c>
      <c r="N272" s="53" t="s">
        <v>4</v>
      </c>
    </row>
    <row r="273" spans="1:14" ht="140.25">
      <c r="A273" s="36">
        <f t="shared" si="4"/>
        <v>267</v>
      </c>
      <c r="B273" s="36" t="s">
        <v>128</v>
      </c>
      <c r="C273" s="36"/>
      <c r="D273" s="36" t="s">
        <v>514</v>
      </c>
      <c r="E273" s="36" t="s">
        <v>515</v>
      </c>
      <c r="F273" s="53" t="s">
        <v>559</v>
      </c>
      <c r="G273" s="53" t="s">
        <v>15</v>
      </c>
      <c r="H273" s="36" t="s">
        <v>517</v>
      </c>
      <c r="I273" s="36" t="s">
        <v>518</v>
      </c>
      <c r="J273" s="36">
        <v>1</v>
      </c>
      <c r="K273" s="64"/>
      <c r="L273" s="36" t="s">
        <v>401</v>
      </c>
      <c r="M273" s="58" t="s">
        <v>81</v>
      </c>
      <c r="N273" s="53" t="s">
        <v>4</v>
      </c>
    </row>
    <row r="274" spans="1:14" ht="140.25">
      <c r="A274" s="36">
        <f t="shared" si="4"/>
        <v>268</v>
      </c>
      <c r="B274" s="36" t="s">
        <v>128</v>
      </c>
      <c r="C274" s="36"/>
      <c r="D274" s="36" t="s">
        <v>514</v>
      </c>
      <c r="E274" s="36" t="s">
        <v>515</v>
      </c>
      <c r="F274" s="53" t="s">
        <v>560</v>
      </c>
      <c r="G274" s="53" t="s">
        <v>15</v>
      </c>
      <c r="H274" s="36" t="s">
        <v>517</v>
      </c>
      <c r="I274" s="36" t="s">
        <v>518</v>
      </c>
      <c r="J274" s="36">
        <v>1</v>
      </c>
      <c r="K274" s="68">
        <v>16862259.449999999</v>
      </c>
      <c r="L274" s="36" t="s">
        <v>561</v>
      </c>
      <c r="M274" s="58" t="s">
        <v>81</v>
      </c>
      <c r="N274" s="53" t="s">
        <v>4</v>
      </c>
    </row>
    <row r="275" spans="1:14" ht="140.25">
      <c r="A275" s="36">
        <f t="shared" si="4"/>
        <v>269</v>
      </c>
      <c r="B275" s="36" t="s">
        <v>128</v>
      </c>
      <c r="C275" s="36"/>
      <c r="D275" s="36" t="s">
        <v>514</v>
      </c>
      <c r="E275" s="36" t="s">
        <v>515</v>
      </c>
      <c r="F275" s="53" t="s">
        <v>562</v>
      </c>
      <c r="G275" s="53" t="s">
        <v>52</v>
      </c>
      <c r="H275" s="36" t="s">
        <v>517</v>
      </c>
      <c r="I275" s="36" t="s">
        <v>518</v>
      </c>
      <c r="J275" s="53"/>
      <c r="K275" s="63">
        <v>958427.19</v>
      </c>
      <c r="L275" s="36" t="s">
        <v>563</v>
      </c>
      <c r="M275" s="58" t="s">
        <v>158</v>
      </c>
      <c r="N275" s="53" t="s">
        <v>4</v>
      </c>
    </row>
    <row r="276" spans="1:14" ht="165.75">
      <c r="A276" s="36">
        <f t="shared" si="4"/>
        <v>270</v>
      </c>
      <c r="B276" s="36" t="s">
        <v>128</v>
      </c>
      <c r="C276" s="36"/>
      <c r="D276" s="36" t="s">
        <v>514</v>
      </c>
      <c r="E276" s="36" t="s">
        <v>515</v>
      </c>
      <c r="F276" s="53" t="s">
        <v>564</v>
      </c>
      <c r="G276" s="53" t="s">
        <v>52</v>
      </c>
      <c r="H276" s="36" t="s">
        <v>517</v>
      </c>
      <c r="I276" s="36" t="s">
        <v>518</v>
      </c>
      <c r="J276" s="53"/>
      <c r="K276" s="63"/>
      <c r="L276" s="53" t="s">
        <v>394</v>
      </c>
      <c r="M276" s="53" t="s">
        <v>395</v>
      </c>
      <c r="N276" s="53" t="s">
        <v>4</v>
      </c>
    </row>
    <row r="277" spans="1:14" ht="153">
      <c r="A277" s="36">
        <f t="shared" si="4"/>
        <v>271</v>
      </c>
      <c r="B277" s="36" t="s">
        <v>128</v>
      </c>
      <c r="C277" s="36"/>
      <c r="D277" s="36" t="s">
        <v>514</v>
      </c>
      <c r="E277" s="36" t="s">
        <v>515</v>
      </c>
      <c r="F277" s="58" t="s">
        <v>565</v>
      </c>
      <c r="G277" s="53" t="s">
        <v>54</v>
      </c>
      <c r="H277" s="59" t="s">
        <v>517</v>
      </c>
      <c r="I277" s="36" t="s">
        <v>518</v>
      </c>
      <c r="J277" s="53"/>
      <c r="K277" s="63">
        <v>22155905.18</v>
      </c>
      <c r="L277" s="36" t="s">
        <v>165</v>
      </c>
      <c r="M277" s="58" t="s">
        <v>81</v>
      </c>
      <c r="N277" s="53" t="s">
        <v>4</v>
      </c>
    </row>
    <row r="278" spans="1:14" ht="140.25">
      <c r="A278" s="36">
        <f t="shared" si="4"/>
        <v>272</v>
      </c>
      <c r="B278" s="36" t="s">
        <v>128</v>
      </c>
      <c r="C278" s="36"/>
      <c r="D278" s="36" t="s">
        <v>514</v>
      </c>
      <c r="E278" s="36" t="s">
        <v>515</v>
      </c>
      <c r="F278" s="36" t="s">
        <v>566</v>
      </c>
      <c r="G278" s="36" t="s">
        <v>58</v>
      </c>
      <c r="H278" s="36" t="s">
        <v>517</v>
      </c>
      <c r="I278" s="36" t="s">
        <v>518</v>
      </c>
      <c r="J278" s="53">
        <v>1</v>
      </c>
      <c r="K278" s="63"/>
      <c r="L278" s="36" t="s">
        <v>561</v>
      </c>
      <c r="M278" s="58" t="s">
        <v>81</v>
      </c>
      <c r="N278" s="53" t="s">
        <v>4</v>
      </c>
    </row>
    <row r="279" spans="1:14" ht="140.25">
      <c r="A279" s="36">
        <f t="shared" si="4"/>
        <v>273</v>
      </c>
      <c r="B279" s="36" t="s">
        <v>128</v>
      </c>
      <c r="C279" s="36"/>
      <c r="D279" s="36" t="s">
        <v>514</v>
      </c>
      <c r="E279" s="36" t="s">
        <v>515</v>
      </c>
      <c r="F279" s="53" t="s">
        <v>567</v>
      </c>
      <c r="G279" s="53" t="s">
        <v>10</v>
      </c>
      <c r="H279" s="36" t="s">
        <v>517</v>
      </c>
      <c r="I279" s="36" t="s">
        <v>518</v>
      </c>
      <c r="J279" s="53">
        <v>1</v>
      </c>
      <c r="K279" s="63"/>
      <c r="L279" s="53" t="s">
        <v>401</v>
      </c>
      <c r="M279" s="58" t="s">
        <v>81</v>
      </c>
      <c r="N279" s="53" t="s">
        <v>4</v>
      </c>
    </row>
    <row r="280" spans="1:14" ht="140.25">
      <c r="A280" s="36">
        <f t="shared" si="4"/>
        <v>274</v>
      </c>
      <c r="B280" s="36" t="s">
        <v>128</v>
      </c>
      <c r="C280" s="36"/>
      <c r="D280" s="36" t="s">
        <v>514</v>
      </c>
      <c r="E280" s="36" t="s">
        <v>515</v>
      </c>
      <c r="F280" s="53" t="s">
        <v>568</v>
      </c>
      <c r="G280" s="53" t="s">
        <v>10</v>
      </c>
      <c r="H280" s="36" t="s">
        <v>517</v>
      </c>
      <c r="I280" s="36" t="s">
        <v>518</v>
      </c>
      <c r="J280" s="53">
        <v>1</v>
      </c>
      <c r="K280" s="63"/>
      <c r="L280" s="36" t="s">
        <v>401</v>
      </c>
      <c r="M280" s="58" t="s">
        <v>81</v>
      </c>
      <c r="N280" s="53" t="s">
        <v>4</v>
      </c>
    </row>
    <row r="281" spans="1:14" ht="140.25">
      <c r="A281" s="36">
        <f t="shared" si="4"/>
        <v>275</v>
      </c>
      <c r="B281" s="36" t="s">
        <v>128</v>
      </c>
      <c r="C281" s="36"/>
      <c r="D281" s="36" t="s">
        <v>514</v>
      </c>
      <c r="E281" s="36" t="s">
        <v>515</v>
      </c>
      <c r="F281" s="53" t="s">
        <v>569</v>
      </c>
      <c r="G281" s="53" t="s">
        <v>10</v>
      </c>
      <c r="H281" s="36" t="s">
        <v>517</v>
      </c>
      <c r="I281" s="36" t="s">
        <v>518</v>
      </c>
      <c r="J281" s="53">
        <v>1</v>
      </c>
      <c r="K281" s="63"/>
      <c r="L281" s="36" t="s">
        <v>401</v>
      </c>
      <c r="M281" s="58" t="s">
        <v>81</v>
      </c>
      <c r="N281" s="53" t="s">
        <v>4</v>
      </c>
    </row>
    <row r="282" spans="1:14" ht="140.25">
      <c r="A282" s="36">
        <f t="shared" si="4"/>
        <v>276</v>
      </c>
      <c r="B282" s="36" t="s">
        <v>128</v>
      </c>
      <c r="C282" s="36"/>
      <c r="D282" s="36" t="s">
        <v>514</v>
      </c>
      <c r="E282" s="36" t="s">
        <v>515</v>
      </c>
      <c r="F282" s="53" t="s">
        <v>570</v>
      </c>
      <c r="G282" s="53" t="s">
        <v>10</v>
      </c>
      <c r="H282" s="53" t="s">
        <v>571</v>
      </c>
      <c r="I282" s="66"/>
      <c r="J282" s="53">
        <v>1</v>
      </c>
      <c r="K282" s="53"/>
      <c r="L282" s="53" t="s">
        <v>123</v>
      </c>
      <c r="M282" s="58" t="s">
        <v>81</v>
      </c>
      <c r="N282" s="53" t="s">
        <v>4</v>
      </c>
    </row>
    <row r="283" spans="1:14" ht="140.25">
      <c r="A283" s="36">
        <f t="shared" si="4"/>
        <v>277</v>
      </c>
      <c r="B283" s="36" t="s">
        <v>128</v>
      </c>
      <c r="C283" s="36"/>
      <c r="D283" s="36" t="s">
        <v>514</v>
      </c>
      <c r="E283" s="36" t="s">
        <v>515</v>
      </c>
      <c r="F283" s="36" t="s">
        <v>572</v>
      </c>
      <c r="G283" s="53" t="s">
        <v>51</v>
      </c>
      <c r="H283" s="36" t="s">
        <v>517</v>
      </c>
      <c r="I283" s="36" t="s">
        <v>518</v>
      </c>
      <c r="J283" s="36"/>
      <c r="K283" s="67"/>
      <c r="L283" s="53" t="s">
        <v>573</v>
      </c>
      <c r="M283" s="58" t="s">
        <v>256</v>
      </c>
      <c r="N283" s="53" t="s">
        <v>4</v>
      </c>
    </row>
    <row r="284" spans="1:14" ht="140.25">
      <c r="A284" s="36">
        <f t="shared" si="4"/>
        <v>278</v>
      </c>
      <c r="B284" s="36" t="s">
        <v>128</v>
      </c>
      <c r="C284" s="36"/>
      <c r="D284" s="36" t="s">
        <v>514</v>
      </c>
      <c r="E284" s="36" t="s">
        <v>515</v>
      </c>
      <c r="F284" s="53" t="s">
        <v>574</v>
      </c>
      <c r="G284" s="53" t="s">
        <v>7</v>
      </c>
      <c r="H284" s="36" t="s">
        <v>517</v>
      </c>
      <c r="I284" s="36" t="s">
        <v>518</v>
      </c>
      <c r="J284" s="36"/>
      <c r="K284" s="67"/>
      <c r="L284" s="53" t="s">
        <v>573</v>
      </c>
      <c r="M284" s="58" t="s">
        <v>81</v>
      </c>
      <c r="N284" s="53" t="s">
        <v>4</v>
      </c>
    </row>
    <row r="285" spans="1:14" ht="140.25">
      <c r="A285" s="36">
        <f t="shared" si="4"/>
        <v>279</v>
      </c>
      <c r="B285" s="36" t="s">
        <v>128</v>
      </c>
      <c r="C285" s="36"/>
      <c r="D285" s="36" t="s">
        <v>514</v>
      </c>
      <c r="E285" s="36" t="s">
        <v>515</v>
      </c>
      <c r="F285" s="36" t="s">
        <v>575</v>
      </c>
      <c r="G285" s="53" t="s">
        <v>49</v>
      </c>
      <c r="H285" s="36" t="s">
        <v>517</v>
      </c>
      <c r="I285" s="36" t="s">
        <v>518</v>
      </c>
      <c r="J285" s="66"/>
      <c r="K285" s="67"/>
      <c r="L285" s="36" t="s">
        <v>576</v>
      </c>
      <c r="M285" s="36" t="s">
        <v>81</v>
      </c>
      <c r="N285" s="53" t="s">
        <v>4</v>
      </c>
    </row>
    <row r="286" spans="1:14" ht="140.25">
      <c r="A286" s="36">
        <f t="shared" si="4"/>
        <v>280</v>
      </c>
      <c r="B286" s="36" t="s">
        <v>128</v>
      </c>
      <c r="C286" s="36"/>
      <c r="D286" s="36" t="s">
        <v>514</v>
      </c>
      <c r="E286" s="36" t="s">
        <v>515</v>
      </c>
      <c r="F286" s="36" t="s">
        <v>577</v>
      </c>
      <c r="G286" s="53" t="s">
        <v>30</v>
      </c>
      <c r="H286" s="36" t="s">
        <v>517</v>
      </c>
      <c r="I286" s="36" t="s">
        <v>518</v>
      </c>
      <c r="J286" s="102"/>
      <c r="K286" s="68">
        <v>2033719.59</v>
      </c>
      <c r="L286" s="36" t="s">
        <v>578</v>
      </c>
      <c r="M286" s="58" t="s">
        <v>81</v>
      </c>
      <c r="N286" s="53" t="s">
        <v>4</v>
      </c>
    </row>
    <row r="287" spans="1:14" ht="140.25">
      <c r="A287" s="36">
        <f t="shared" si="4"/>
        <v>281</v>
      </c>
      <c r="B287" s="36" t="s">
        <v>128</v>
      </c>
      <c r="C287" s="36"/>
      <c r="D287" s="36" t="s">
        <v>514</v>
      </c>
      <c r="E287" s="36" t="s">
        <v>515</v>
      </c>
      <c r="F287" s="53" t="s">
        <v>579</v>
      </c>
      <c r="G287" s="53" t="s">
        <v>30</v>
      </c>
      <c r="H287" s="36" t="s">
        <v>517</v>
      </c>
      <c r="I287" s="36" t="s">
        <v>518</v>
      </c>
      <c r="J287" s="102"/>
      <c r="K287" s="63">
        <v>750417.55</v>
      </c>
      <c r="L287" s="36" t="s">
        <v>573</v>
      </c>
      <c r="M287" s="58" t="s">
        <v>81</v>
      </c>
      <c r="N287" s="53" t="s">
        <v>4</v>
      </c>
    </row>
    <row r="288" spans="1:14" ht="140.25">
      <c r="A288" s="36">
        <f t="shared" si="4"/>
        <v>282</v>
      </c>
      <c r="B288" s="36" t="s">
        <v>128</v>
      </c>
      <c r="C288" s="36"/>
      <c r="D288" s="36" t="s">
        <v>514</v>
      </c>
      <c r="E288" s="36" t="s">
        <v>515</v>
      </c>
      <c r="F288" s="53" t="s">
        <v>580</v>
      </c>
      <c r="G288" s="53" t="s">
        <v>30</v>
      </c>
      <c r="H288" s="36" t="s">
        <v>517</v>
      </c>
      <c r="I288" s="36" t="s">
        <v>518</v>
      </c>
      <c r="J288" s="36"/>
      <c r="K288" s="63">
        <v>3883599.22</v>
      </c>
      <c r="L288" s="53" t="s">
        <v>578</v>
      </c>
      <c r="M288" s="58" t="s">
        <v>81</v>
      </c>
      <c r="N288" s="53" t="s">
        <v>4</v>
      </c>
    </row>
    <row r="289" spans="1:14" ht="140.25">
      <c r="A289" s="36">
        <f t="shared" si="4"/>
        <v>283</v>
      </c>
      <c r="B289" s="36" t="s">
        <v>128</v>
      </c>
      <c r="C289" s="36"/>
      <c r="D289" s="36" t="s">
        <v>514</v>
      </c>
      <c r="E289" s="36" t="s">
        <v>515</v>
      </c>
      <c r="F289" s="53" t="s">
        <v>581</v>
      </c>
      <c r="G289" s="53" t="s">
        <v>30</v>
      </c>
      <c r="H289" s="36" t="s">
        <v>517</v>
      </c>
      <c r="I289" s="36" t="s">
        <v>518</v>
      </c>
      <c r="J289" s="36"/>
      <c r="K289" s="63">
        <v>1748407.31</v>
      </c>
      <c r="L289" s="53" t="s">
        <v>416</v>
      </c>
      <c r="M289" s="58" t="s">
        <v>81</v>
      </c>
      <c r="N289" s="53" t="s">
        <v>4</v>
      </c>
    </row>
    <row r="290" spans="1:14" ht="140.25">
      <c r="A290" s="36">
        <f t="shared" si="4"/>
        <v>284</v>
      </c>
      <c r="B290" s="36" t="s">
        <v>128</v>
      </c>
      <c r="C290" s="36"/>
      <c r="D290" s="36" t="s">
        <v>514</v>
      </c>
      <c r="E290" s="36" t="s">
        <v>515</v>
      </c>
      <c r="F290" s="53" t="s">
        <v>582</v>
      </c>
      <c r="G290" s="53" t="s">
        <v>9</v>
      </c>
      <c r="H290" s="36" t="s">
        <v>517</v>
      </c>
      <c r="I290" s="36" t="s">
        <v>518</v>
      </c>
      <c r="J290" s="36"/>
      <c r="K290" s="67">
        <v>1350864</v>
      </c>
      <c r="L290" s="53" t="s">
        <v>583</v>
      </c>
      <c r="M290" s="36" t="s">
        <v>81</v>
      </c>
      <c r="N290" s="36" t="s">
        <v>3</v>
      </c>
    </row>
    <row r="291" spans="1:14" ht="140.25">
      <c r="A291" s="36">
        <f t="shared" si="4"/>
        <v>285</v>
      </c>
      <c r="B291" s="36" t="s">
        <v>128</v>
      </c>
      <c r="C291" s="36"/>
      <c r="D291" s="36" t="s">
        <v>514</v>
      </c>
      <c r="E291" s="36" t="s">
        <v>515</v>
      </c>
      <c r="F291" s="53" t="s">
        <v>584</v>
      </c>
      <c r="G291" s="53" t="s">
        <v>9</v>
      </c>
      <c r="H291" s="36" t="s">
        <v>517</v>
      </c>
      <c r="I291" s="36" t="s">
        <v>518</v>
      </c>
      <c r="J291" s="36"/>
      <c r="K291" s="67">
        <v>200000</v>
      </c>
      <c r="L291" s="53" t="s">
        <v>583</v>
      </c>
      <c r="M291" s="58" t="s">
        <v>256</v>
      </c>
      <c r="N291" s="36" t="s">
        <v>3</v>
      </c>
    </row>
    <row r="292" spans="1:14" ht="153">
      <c r="A292" s="36">
        <f t="shared" si="4"/>
        <v>286</v>
      </c>
      <c r="B292" s="36" t="s">
        <v>128</v>
      </c>
      <c r="C292" s="36"/>
      <c r="D292" s="36" t="s">
        <v>514</v>
      </c>
      <c r="E292" s="36" t="s">
        <v>515</v>
      </c>
      <c r="F292" s="53" t="s">
        <v>585</v>
      </c>
      <c r="G292" s="53" t="s">
        <v>11</v>
      </c>
      <c r="H292" s="36" t="s">
        <v>517</v>
      </c>
      <c r="I292" s="36" t="s">
        <v>518</v>
      </c>
      <c r="J292" s="66"/>
      <c r="K292" s="63" t="s">
        <v>586</v>
      </c>
      <c r="L292" s="82" t="s">
        <v>587</v>
      </c>
      <c r="M292" s="58" t="s">
        <v>81</v>
      </c>
      <c r="N292" s="36" t="s">
        <v>3</v>
      </c>
    </row>
    <row r="293" spans="1:14" ht="140.25">
      <c r="A293" s="36">
        <f t="shared" si="4"/>
        <v>287</v>
      </c>
      <c r="B293" s="36" t="s">
        <v>128</v>
      </c>
      <c r="C293" s="36"/>
      <c r="D293" s="36" t="s">
        <v>514</v>
      </c>
      <c r="E293" s="36" t="s">
        <v>515</v>
      </c>
      <c r="F293" s="53" t="s">
        <v>588</v>
      </c>
      <c r="G293" s="53" t="s">
        <v>11</v>
      </c>
      <c r="H293" s="36" t="s">
        <v>517</v>
      </c>
      <c r="I293" s="36" t="s">
        <v>518</v>
      </c>
      <c r="J293" s="66"/>
      <c r="K293" s="63" t="s">
        <v>589</v>
      </c>
      <c r="L293" s="53" t="s">
        <v>590</v>
      </c>
      <c r="M293" s="58" t="s">
        <v>158</v>
      </c>
      <c r="N293" s="36" t="s">
        <v>3</v>
      </c>
    </row>
    <row r="294" spans="1:14" ht="140.25">
      <c r="A294" s="36">
        <f t="shared" si="4"/>
        <v>288</v>
      </c>
      <c r="B294" s="36" t="s">
        <v>128</v>
      </c>
      <c r="C294" s="36"/>
      <c r="D294" s="36" t="s">
        <v>514</v>
      </c>
      <c r="E294" s="36" t="s">
        <v>515</v>
      </c>
      <c r="F294" s="53" t="s">
        <v>591</v>
      </c>
      <c r="G294" s="53" t="s">
        <v>11</v>
      </c>
      <c r="H294" s="36" t="s">
        <v>517</v>
      </c>
      <c r="I294" s="36" t="s">
        <v>518</v>
      </c>
      <c r="J294" s="66"/>
      <c r="K294" s="63" t="s">
        <v>592</v>
      </c>
      <c r="L294" s="53" t="s">
        <v>587</v>
      </c>
      <c r="M294" s="58" t="s">
        <v>81</v>
      </c>
      <c r="N294" s="36" t="s">
        <v>3</v>
      </c>
    </row>
    <row r="295" spans="1:14" ht="140.25">
      <c r="A295" s="36">
        <f t="shared" si="4"/>
        <v>289</v>
      </c>
      <c r="B295" s="36" t="s">
        <v>128</v>
      </c>
      <c r="C295" s="36"/>
      <c r="D295" s="36" t="s">
        <v>514</v>
      </c>
      <c r="E295" s="76" t="s">
        <v>515</v>
      </c>
      <c r="F295" s="53" t="s">
        <v>593</v>
      </c>
      <c r="G295" s="53" t="s">
        <v>11</v>
      </c>
      <c r="H295" s="36" t="s">
        <v>517</v>
      </c>
      <c r="I295" s="36" t="s">
        <v>518</v>
      </c>
      <c r="J295" s="66"/>
      <c r="K295" s="74" t="s">
        <v>594</v>
      </c>
      <c r="L295" s="69" t="s">
        <v>590</v>
      </c>
      <c r="M295" s="36" t="s">
        <v>217</v>
      </c>
      <c r="N295" s="36" t="s">
        <v>3</v>
      </c>
    </row>
    <row r="296" spans="1:14" ht="140.25">
      <c r="A296" s="36">
        <f t="shared" si="4"/>
        <v>290</v>
      </c>
      <c r="B296" s="36" t="s">
        <v>128</v>
      </c>
      <c r="C296" s="36"/>
      <c r="D296" s="36" t="s">
        <v>514</v>
      </c>
      <c r="E296" s="36" t="s">
        <v>515</v>
      </c>
      <c r="F296" s="53" t="s">
        <v>595</v>
      </c>
      <c r="G296" s="53" t="s">
        <v>11</v>
      </c>
      <c r="H296" s="36" t="s">
        <v>517</v>
      </c>
      <c r="I296" s="36" t="s">
        <v>518</v>
      </c>
      <c r="J296" s="66"/>
      <c r="K296" s="63" t="s">
        <v>596</v>
      </c>
      <c r="L296" s="53" t="s">
        <v>597</v>
      </c>
      <c r="M296" s="58" t="s">
        <v>158</v>
      </c>
      <c r="N296" s="36" t="s">
        <v>3</v>
      </c>
    </row>
    <row r="297" spans="1:14" ht="153">
      <c r="A297" s="36">
        <f t="shared" si="4"/>
        <v>291</v>
      </c>
      <c r="B297" s="36" t="s">
        <v>128</v>
      </c>
      <c r="C297" s="36"/>
      <c r="D297" s="58" t="s">
        <v>514</v>
      </c>
      <c r="E297" s="58" t="s">
        <v>515</v>
      </c>
      <c r="F297" s="58" t="s">
        <v>598</v>
      </c>
      <c r="G297" s="58" t="s">
        <v>11</v>
      </c>
      <c r="H297" s="36" t="s">
        <v>517</v>
      </c>
      <c r="I297" s="36" t="s">
        <v>518</v>
      </c>
      <c r="J297" s="102"/>
      <c r="K297" s="98" t="s">
        <v>599</v>
      </c>
      <c r="L297" s="53" t="s">
        <v>146</v>
      </c>
      <c r="M297" s="58" t="s">
        <v>81</v>
      </c>
      <c r="N297" s="36" t="s">
        <v>3</v>
      </c>
    </row>
    <row r="298" spans="1:14" ht="140.25">
      <c r="A298" s="36">
        <f t="shared" si="4"/>
        <v>292</v>
      </c>
      <c r="B298" s="36" t="s">
        <v>128</v>
      </c>
      <c r="C298" s="36"/>
      <c r="D298" s="53" t="s">
        <v>514</v>
      </c>
      <c r="E298" s="53" t="s">
        <v>515</v>
      </c>
      <c r="F298" s="53" t="s">
        <v>600</v>
      </c>
      <c r="G298" s="53" t="s">
        <v>13</v>
      </c>
      <c r="H298" s="36" t="s">
        <v>517</v>
      </c>
      <c r="I298" s="36" t="s">
        <v>518</v>
      </c>
      <c r="J298" s="66"/>
      <c r="K298" s="67" t="s">
        <v>601</v>
      </c>
      <c r="L298" s="53" t="s">
        <v>602</v>
      </c>
      <c r="M298" s="58" t="s">
        <v>81</v>
      </c>
      <c r="N298" s="36" t="s">
        <v>3</v>
      </c>
    </row>
    <row r="299" spans="1:14" ht="140.25">
      <c r="A299" s="36">
        <f t="shared" si="4"/>
        <v>293</v>
      </c>
      <c r="B299" s="36" t="s">
        <v>128</v>
      </c>
      <c r="C299" s="36"/>
      <c r="D299" s="36" t="s">
        <v>514</v>
      </c>
      <c r="E299" s="36" t="s">
        <v>515</v>
      </c>
      <c r="F299" s="53" t="s">
        <v>603</v>
      </c>
      <c r="G299" s="53" t="s">
        <v>18</v>
      </c>
      <c r="H299" s="36" t="s">
        <v>517</v>
      </c>
      <c r="I299" s="36" t="s">
        <v>518</v>
      </c>
      <c r="J299" s="36"/>
      <c r="K299" s="67">
        <v>4500000</v>
      </c>
      <c r="L299" s="53" t="s">
        <v>583</v>
      </c>
      <c r="M299" s="58" t="s">
        <v>158</v>
      </c>
      <c r="N299" s="36" t="s">
        <v>3</v>
      </c>
    </row>
    <row r="300" spans="1:14" ht="140.25">
      <c r="A300" s="36">
        <f t="shared" si="4"/>
        <v>294</v>
      </c>
      <c r="B300" s="36" t="s">
        <v>128</v>
      </c>
      <c r="C300" s="36"/>
      <c r="D300" s="36" t="s">
        <v>514</v>
      </c>
      <c r="E300" s="36" t="s">
        <v>515</v>
      </c>
      <c r="F300" s="53" t="s">
        <v>604</v>
      </c>
      <c r="G300" s="53" t="s">
        <v>19</v>
      </c>
      <c r="H300" s="36" t="s">
        <v>517</v>
      </c>
      <c r="I300" s="36" t="s">
        <v>518</v>
      </c>
      <c r="J300" s="36"/>
      <c r="K300" s="67">
        <v>2846475</v>
      </c>
      <c r="L300" s="53" t="s">
        <v>583</v>
      </c>
      <c r="M300" s="58" t="s">
        <v>158</v>
      </c>
      <c r="N300" s="36" t="s">
        <v>3</v>
      </c>
    </row>
    <row r="301" spans="1:14" ht="140.25">
      <c r="A301" s="36">
        <f t="shared" si="4"/>
        <v>295</v>
      </c>
      <c r="B301" s="36" t="s">
        <v>128</v>
      </c>
      <c r="C301" s="36"/>
      <c r="D301" s="36" t="s">
        <v>514</v>
      </c>
      <c r="E301" s="36" t="s">
        <v>515</v>
      </c>
      <c r="F301" s="53" t="s">
        <v>605</v>
      </c>
      <c r="G301" s="53" t="s">
        <v>22</v>
      </c>
      <c r="H301" s="36" t="s">
        <v>517</v>
      </c>
      <c r="I301" s="36" t="s">
        <v>518</v>
      </c>
      <c r="J301" s="36"/>
      <c r="K301" s="67">
        <v>285633</v>
      </c>
      <c r="L301" s="53" t="s">
        <v>583</v>
      </c>
      <c r="M301" s="36" t="s">
        <v>81</v>
      </c>
      <c r="N301" s="36" t="s">
        <v>3</v>
      </c>
    </row>
    <row r="302" spans="1:14" ht="140.25">
      <c r="A302" s="36">
        <f t="shared" si="4"/>
        <v>296</v>
      </c>
      <c r="B302" s="36" t="s">
        <v>128</v>
      </c>
      <c r="C302" s="36"/>
      <c r="D302" s="36" t="s">
        <v>514</v>
      </c>
      <c r="E302" s="36" t="s">
        <v>515</v>
      </c>
      <c r="F302" s="53" t="s">
        <v>606</v>
      </c>
      <c r="G302" s="53" t="s">
        <v>22</v>
      </c>
      <c r="H302" s="36" t="s">
        <v>517</v>
      </c>
      <c r="I302" s="36" t="s">
        <v>518</v>
      </c>
      <c r="J302" s="36"/>
      <c r="K302" s="67">
        <v>300668</v>
      </c>
      <c r="L302" s="53" t="s">
        <v>583</v>
      </c>
      <c r="M302" s="36" t="s">
        <v>81</v>
      </c>
      <c r="N302" s="36" t="s">
        <v>3</v>
      </c>
    </row>
    <row r="303" spans="1:14" ht="140.25">
      <c r="A303" s="36">
        <f t="shared" si="4"/>
        <v>297</v>
      </c>
      <c r="B303" s="36" t="s">
        <v>128</v>
      </c>
      <c r="C303" s="36"/>
      <c r="D303" s="36" t="s">
        <v>514</v>
      </c>
      <c r="E303" s="36" t="s">
        <v>515</v>
      </c>
      <c r="F303" s="53" t="s">
        <v>607</v>
      </c>
      <c r="G303" s="53" t="s">
        <v>22</v>
      </c>
      <c r="H303" s="36" t="s">
        <v>517</v>
      </c>
      <c r="I303" s="36" t="s">
        <v>518</v>
      </c>
      <c r="J303" s="36"/>
      <c r="K303" s="67">
        <v>200444</v>
      </c>
      <c r="L303" s="53" t="s">
        <v>583</v>
      </c>
      <c r="M303" s="36" t="s">
        <v>81</v>
      </c>
      <c r="N303" s="36" t="s">
        <v>3</v>
      </c>
    </row>
    <row r="304" spans="1:14" ht="140.25">
      <c r="A304" s="36">
        <f t="shared" si="4"/>
        <v>298</v>
      </c>
      <c r="B304" s="36" t="s">
        <v>128</v>
      </c>
      <c r="C304" s="36"/>
      <c r="D304" s="36" t="s">
        <v>514</v>
      </c>
      <c r="E304" s="36" t="s">
        <v>515</v>
      </c>
      <c r="F304" s="36" t="s">
        <v>608</v>
      </c>
      <c r="G304" s="53" t="s">
        <v>24</v>
      </c>
      <c r="H304" s="36" t="s">
        <v>517</v>
      </c>
      <c r="I304" s="36" t="s">
        <v>518</v>
      </c>
      <c r="J304" s="36"/>
      <c r="K304" s="67"/>
      <c r="L304" s="53" t="s">
        <v>583</v>
      </c>
      <c r="M304" s="58" t="s">
        <v>282</v>
      </c>
      <c r="N304" s="36" t="s">
        <v>3</v>
      </c>
    </row>
    <row r="305" spans="1:14" ht="140.25">
      <c r="A305" s="36">
        <f t="shared" si="4"/>
        <v>299</v>
      </c>
      <c r="B305" s="36" t="s">
        <v>128</v>
      </c>
      <c r="C305" s="36"/>
      <c r="D305" s="36" t="s">
        <v>514</v>
      </c>
      <c r="E305" s="36" t="s">
        <v>515</v>
      </c>
      <c r="F305" s="53" t="s">
        <v>609</v>
      </c>
      <c r="G305" s="53" t="s">
        <v>24</v>
      </c>
      <c r="H305" s="36" t="s">
        <v>517</v>
      </c>
      <c r="I305" s="36" t="s">
        <v>518</v>
      </c>
      <c r="J305" s="36"/>
      <c r="K305" s="67">
        <v>313952</v>
      </c>
      <c r="L305" s="53" t="s">
        <v>583</v>
      </c>
      <c r="M305" s="58" t="s">
        <v>81</v>
      </c>
      <c r="N305" s="36" t="s">
        <v>3</v>
      </c>
    </row>
    <row r="306" spans="1:14" ht="140.25">
      <c r="A306" s="36">
        <f t="shared" si="4"/>
        <v>300</v>
      </c>
      <c r="B306" s="36" t="s">
        <v>128</v>
      </c>
      <c r="C306" s="36"/>
      <c r="D306" s="36" t="s">
        <v>514</v>
      </c>
      <c r="E306" s="36" t="s">
        <v>515</v>
      </c>
      <c r="F306" s="53" t="s">
        <v>610</v>
      </c>
      <c r="G306" s="53" t="s">
        <v>24</v>
      </c>
      <c r="H306" s="36" t="s">
        <v>517</v>
      </c>
      <c r="I306" s="36" t="s">
        <v>518</v>
      </c>
      <c r="J306" s="36"/>
      <c r="K306" s="67">
        <v>209304</v>
      </c>
      <c r="L306" s="53" t="s">
        <v>583</v>
      </c>
      <c r="M306" s="58" t="s">
        <v>81</v>
      </c>
      <c r="N306" s="36" t="s">
        <v>3</v>
      </c>
    </row>
    <row r="307" spans="1:14" ht="140.25">
      <c r="A307" s="36">
        <f t="shared" si="4"/>
        <v>301</v>
      </c>
      <c r="B307" s="36" t="s">
        <v>128</v>
      </c>
      <c r="C307" s="36"/>
      <c r="D307" s="36" t="s">
        <v>514</v>
      </c>
      <c r="E307" s="36" t="s">
        <v>515</v>
      </c>
      <c r="F307" s="53" t="s">
        <v>611</v>
      </c>
      <c r="G307" s="53" t="s">
        <v>24</v>
      </c>
      <c r="H307" s="36" t="s">
        <v>517</v>
      </c>
      <c r="I307" s="36" t="s">
        <v>518</v>
      </c>
      <c r="J307" s="36"/>
      <c r="K307" s="67">
        <v>418604</v>
      </c>
      <c r="L307" s="53" t="s">
        <v>583</v>
      </c>
      <c r="M307" s="58" t="s">
        <v>112</v>
      </c>
      <c r="N307" s="36" t="s">
        <v>3</v>
      </c>
    </row>
    <row r="308" spans="1:14" ht="140.25">
      <c r="A308" s="36">
        <f t="shared" si="4"/>
        <v>302</v>
      </c>
      <c r="B308" s="36" t="s">
        <v>128</v>
      </c>
      <c r="C308" s="36"/>
      <c r="D308" s="36" t="s">
        <v>514</v>
      </c>
      <c r="E308" s="36" t="s">
        <v>515</v>
      </c>
      <c r="F308" s="53" t="s">
        <v>612</v>
      </c>
      <c r="G308" s="53" t="s">
        <v>24</v>
      </c>
      <c r="H308" s="36" t="s">
        <v>517</v>
      </c>
      <c r="I308" s="36" t="s">
        <v>518</v>
      </c>
      <c r="J308" s="36"/>
      <c r="K308" s="67">
        <v>209304</v>
      </c>
      <c r="L308" s="53" t="s">
        <v>583</v>
      </c>
      <c r="M308" s="58" t="s">
        <v>256</v>
      </c>
      <c r="N308" s="36" t="s">
        <v>3</v>
      </c>
    </row>
    <row r="309" spans="1:14" ht="140.25">
      <c r="A309" s="36">
        <f t="shared" si="4"/>
        <v>303</v>
      </c>
      <c r="B309" s="36" t="s">
        <v>128</v>
      </c>
      <c r="C309" s="36"/>
      <c r="D309" s="36" t="s">
        <v>514</v>
      </c>
      <c r="E309" s="36" t="s">
        <v>515</v>
      </c>
      <c r="F309" s="53" t="s">
        <v>613</v>
      </c>
      <c r="G309" s="53" t="s">
        <v>24</v>
      </c>
      <c r="H309" s="36" t="s">
        <v>517</v>
      </c>
      <c r="I309" s="36" t="s">
        <v>518</v>
      </c>
      <c r="J309" s="36"/>
      <c r="K309" s="67">
        <v>209304</v>
      </c>
      <c r="L309" s="53" t="s">
        <v>583</v>
      </c>
      <c r="M309" s="58" t="s">
        <v>256</v>
      </c>
      <c r="N309" s="36" t="s">
        <v>3</v>
      </c>
    </row>
    <row r="310" spans="1:14" ht="140.25">
      <c r="A310" s="36">
        <f t="shared" si="4"/>
        <v>304</v>
      </c>
      <c r="B310" s="36" t="s">
        <v>128</v>
      </c>
      <c r="C310" s="36"/>
      <c r="D310" s="36" t="s">
        <v>514</v>
      </c>
      <c r="E310" s="36" t="s">
        <v>515</v>
      </c>
      <c r="F310" s="53" t="s">
        <v>614</v>
      </c>
      <c r="G310" s="53" t="s">
        <v>24</v>
      </c>
      <c r="H310" s="36" t="s">
        <v>517</v>
      </c>
      <c r="I310" s="36" t="s">
        <v>518</v>
      </c>
      <c r="J310" s="36"/>
      <c r="K310" s="67">
        <v>209304</v>
      </c>
      <c r="L310" s="53" t="s">
        <v>583</v>
      </c>
      <c r="M310" s="58" t="s">
        <v>81</v>
      </c>
      <c r="N310" s="36" t="s">
        <v>3</v>
      </c>
    </row>
    <row r="311" spans="1:14" ht="140.25">
      <c r="A311" s="36">
        <f t="shared" si="4"/>
        <v>305</v>
      </c>
      <c r="B311" s="36" t="s">
        <v>128</v>
      </c>
      <c r="C311" s="36"/>
      <c r="D311" s="36" t="s">
        <v>514</v>
      </c>
      <c r="E311" s="36" t="s">
        <v>515</v>
      </c>
      <c r="F311" s="36" t="s">
        <v>615</v>
      </c>
      <c r="G311" s="53" t="s">
        <v>25</v>
      </c>
      <c r="H311" s="36" t="s">
        <v>517</v>
      </c>
      <c r="I311" s="36" t="s">
        <v>518</v>
      </c>
      <c r="J311" s="36"/>
      <c r="K311" s="67">
        <v>1609782</v>
      </c>
      <c r="L311" s="53" t="s">
        <v>583</v>
      </c>
      <c r="M311" s="58" t="s">
        <v>158</v>
      </c>
      <c r="N311" s="36" t="s">
        <v>3</v>
      </c>
    </row>
    <row r="312" spans="1:14" ht="140.25">
      <c r="A312" s="36">
        <f t="shared" ref="A312:A375" si="5">ROW(A306)</f>
        <v>306</v>
      </c>
      <c r="B312" s="36" t="s">
        <v>128</v>
      </c>
      <c r="C312" s="36"/>
      <c r="D312" s="36" t="s">
        <v>514</v>
      </c>
      <c r="E312" s="36" t="s">
        <v>515</v>
      </c>
      <c r="F312" s="53" t="s">
        <v>616</v>
      </c>
      <c r="G312" s="53" t="s">
        <v>25</v>
      </c>
      <c r="H312" s="36" t="s">
        <v>517</v>
      </c>
      <c r="I312" s="36" t="s">
        <v>518</v>
      </c>
      <c r="J312" s="36"/>
      <c r="K312" s="67">
        <v>1083393</v>
      </c>
      <c r="L312" s="53" t="s">
        <v>583</v>
      </c>
      <c r="M312" s="58" t="s">
        <v>81</v>
      </c>
      <c r="N312" s="36" t="s">
        <v>3</v>
      </c>
    </row>
    <row r="313" spans="1:14" ht="140.25">
      <c r="A313" s="36">
        <f t="shared" si="5"/>
        <v>307</v>
      </c>
      <c r="B313" s="36" t="s">
        <v>128</v>
      </c>
      <c r="C313" s="36"/>
      <c r="D313" s="36" t="s">
        <v>514</v>
      </c>
      <c r="E313" s="36" t="s">
        <v>515</v>
      </c>
      <c r="F313" s="36" t="s">
        <v>617</v>
      </c>
      <c r="G313" s="53" t="s">
        <v>29</v>
      </c>
      <c r="H313" s="59" t="s">
        <v>517</v>
      </c>
      <c r="I313" s="36" t="s">
        <v>518</v>
      </c>
      <c r="J313" s="36"/>
      <c r="K313" s="67"/>
      <c r="L313" s="53" t="s">
        <v>583</v>
      </c>
      <c r="M313" s="58" t="s">
        <v>256</v>
      </c>
      <c r="N313" s="36" t="s">
        <v>3</v>
      </c>
    </row>
    <row r="314" spans="1:14" ht="140.25">
      <c r="A314" s="36">
        <f t="shared" si="5"/>
        <v>308</v>
      </c>
      <c r="B314" s="36" t="s">
        <v>128</v>
      </c>
      <c r="C314" s="36"/>
      <c r="D314" s="36" t="s">
        <v>514</v>
      </c>
      <c r="E314" s="36" t="s">
        <v>515</v>
      </c>
      <c r="F314" s="53" t="s">
        <v>618</v>
      </c>
      <c r="G314" s="53" t="s">
        <v>34</v>
      </c>
      <c r="H314" s="36" t="s">
        <v>517</v>
      </c>
      <c r="I314" s="36" t="s">
        <v>518</v>
      </c>
      <c r="J314" s="66"/>
      <c r="K314" s="63"/>
      <c r="L314" s="53" t="s">
        <v>619</v>
      </c>
      <c r="M314" s="58" t="s">
        <v>81</v>
      </c>
      <c r="N314" s="36" t="s">
        <v>3</v>
      </c>
    </row>
    <row r="315" spans="1:14" ht="140.25">
      <c r="A315" s="36">
        <f t="shared" si="5"/>
        <v>309</v>
      </c>
      <c r="B315" s="36" t="s">
        <v>128</v>
      </c>
      <c r="C315" s="36"/>
      <c r="D315" s="36" t="s">
        <v>514</v>
      </c>
      <c r="E315" s="36" t="s">
        <v>515</v>
      </c>
      <c r="F315" s="53" t="s">
        <v>620</v>
      </c>
      <c r="G315" s="53" t="s">
        <v>34</v>
      </c>
      <c r="H315" s="36" t="s">
        <v>517</v>
      </c>
      <c r="I315" s="36" t="s">
        <v>518</v>
      </c>
      <c r="J315" s="66"/>
      <c r="K315" s="63"/>
      <c r="L315" s="53" t="s">
        <v>619</v>
      </c>
      <c r="M315" s="58" t="s">
        <v>81</v>
      </c>
      <c r="N315" s="36" t="s">
        <v>3</v>
      </c>
    </row>
    <row r="316" spans="1:14" ht="140.25">
      <c r="A316" s="36">
        <f t="shared" si="5"/>
        <v>310</v>
      </c>
      <c r="B316" s="36" t="s">
        <v>128</v>
      </c>
      <c r="C316" s="36"/>
      <c r="D316" s="36" t="s">
        <v>514</v>
      </c>
      <c r="E316" s="36" t="s">
        <v>515</v>
      </c>
      <c r="F316" s="53" t="s">
        <v>621</v>
      </c>
      <c r="G316" s="53" t="s">
        <v>34</v>
      </c>
      <c r="H316" s="36" t="s">
        <v>517</v>
      </c>
      <c r="I316" s="36" t="s">
        <v>518</v>
      </c>
      <c r="J316" s="66"/>
      <c r="K316" s="63"/>
      <c r="L316" s="53" t="s">
        <v>622</v>
      </c>
      <c r="M316" s="58" t="s">
        <v>81</v>
      </c>
      <c r="N316" s="36" t="s">
        <v>3</v>
      </c>
    </row>
    <row r="317" spans="1:14" ht="140.25">
      <c r="A317" s="36">
        <f t="shared" si="5"/>
        <v>311</v>
      </c>
      <c r="B317" s="36" t="s">
        <v>128</v>
      </c>
      <c r="C317" s="36"/>
      <c r="D317" s="36" t="s">
        <v>514</v>
      </c>
      <c r="E317" s="36" t="s">
        <v>515</v>
      </c>
      <c r="F317" s="36" t="s">
        <v>623</v>
      </c>
      <c r="G317" s="53" t="s">
        <v>40</v>
      </c>
      <c r="H317" s="36" t="s">
        <v>517</v>
      </c>
      <c r="I317" s="36" t="s">
        <v>518</v>
      </c>
      <c r="J317" s="36"/>
      <c r="K317" s="68">
        <v>430321.8</v>
      </c>
      <c r="L317" s="53" t="s">
        <v>252</v>
      </c>
      <c r="M317" s="58" t="s">
        <v>158</v>
      </c>
      <c r="N317" s="36" t="s">
        <v>4</v>
      </c>
    </row>
    <row r="318" spans="1:14" ht="140.25">
      <c r="A318" s="36">
        <f t="shared" si="5"/>
        <v>312</v>
      </c>
      <c r="B318" s="36" t="s">
        <v>128</v>
      </c>
      <c r="C318" s="36"/>
      <c r="D318" s="36" t="s">
        <v>514</v>
      </c>
      <c r="E318" s="36" t="s">
        <v>515</v>
      </c>
      <c r="F318" s="36" t="s">
        <v>624</v>
      </c>
      <c r="G318" s="53" t="s">
        <v>40</v>
      </c>
      <c r="H318" s="36" t="s">
        <v>517</v>
      </c>
      <c r="I318" s="36" t="s">
        <v>518</v>
      </c>
      <c r="J318" s="36"/>
      <c r="K318" s="68"/>
      <c r="L318" s="53"/>
      <c r="M318" s="58" t="s">
        <v>81</v>
      </c>
      <c r="N318" s="36" t="s">
        <v>4</v>
      </c>
    </row>
    <row r="319" spans="1:14" ht="140.25">
      <c r="A319" s="36">
        <f t="shared" si="5"/>
        <v>313</v>
      </c>
      <c r="B319" s="36" t="s">
        <v>128</v>
      </c>
      <c r="C319" s="36"/>
      <c r="D319" s="36" t="s">
        <v>514</v>
      </c>
      <c r="E319" s="36" t="s">
        <v>515</v>
      </c>
      <c r="F319" s="36" t="s">
        <v>625</v>
      </c>
      <c r="G319" s="53" t="s">
        <v>45</v>
      </c>
      <c r="H319" s="36" t="s">
        <v>517</v>
      </c>
      <c r="I319" s="36" t="s">
        <v>518</v>
      </c>
      <c r="J319" s="36"/>
      <c r="K319" s="67"/>
      <c r="L319" s="53" t="s">
        <v>583</v>
      </c>
      <c r="M319" s="36" t="s">
        <v>81</v>
      </c>
      <c r="N319" s="36" t="s">
        <v>3</v>
      </c>
    </row>
    <row r="320" spans="1:14" ht="140.25">
      <c r="A320" s="36">
        <f t="shared" si="5"/>
        <v>314</v>
      </c>
      <c r="B320" s="36" t="s">
        <v>128</v>
      </c>
      <c r="C320" s="36"/>
      <c r="D320" s="36" t="s">
        <v>514</v>
      </c>
      <c r="E320" s="36" t="s">
        <v>515</v>
      </c>
      <c r="F320" s="53" t="s">
        <v>626</v>
      </c>
      <c r="G320" s="53" t="s">
        <v>50</v>
      </c>
      <c r="H320" s="36" t="s">
        <v>517</v>
      </c>
      <c r="I320" s="36" t="s">
        <v>518</v>
      </c>
      <c r="J320" s="36"/>
      <c r="K320" s="67">
        <v>5077807</v>
      </c>
      <c r="L320" s="53" t="s">
        <v>583</v>
      </c>
      <c r="M320" s="58" t="s">
        <v>81</v>
      </c>
      <c r="N320" s="36" t="s">
        <v>3</v>
      </c>
    </row>
    <row r="321" spans="1:14" ht="140.25">
      <c r="A321" s="36">
        <f t="shared" si="5"/>
        <v>315</v>
      </c>
      <c r="B321" s="36" t="s">
        <v>128</v>
      </c>
      <c r="C321" s="36"/>
      <c r="D321" s="36" t="s">
        <v>514</v>
      </c>
      <c r="E321" s="36" t="s">
        <v>515</v>
      </c>
      <c r="F321" s="53" t="s">
        <v>627</v>
      </c>
      <c r="G321" s="53" t="s">
        <v>53</v>
      </c>
      <c r="H321" s="36" t="s">
        <v>517</v>
      </c>
      <c r="I321" s="36" t="s">
        <v>518</v>
      </c>
      <c r="J321" s="36"/>
      <c r="K321" s="112">
        <v>1355005</v>
      </c>
      <c r="L321" s="53" t="s">
        <v>583</v>
      </c>
      <c r="M321" s="58" t="s">
        <v>81</v>
      </c>
      <c r="N321" s="36" t="s">
        <v>3</v>
      </c>
    </row>
    <row r="322" spans="1:14" ht="140.25">
      <c r="A322" s="36">
        <f t="shared" si="5"/>
        <v>316</v>
      </c>
      <c r="B322" s="36" t="s">
        <v>128</v>
      </c>
      <c r="C322" s="36"/>
      <c r="D322" s="36" t="s">
        <v>514</v>
      </c>
      <c r="E322" s="36" t="s">
        <v>515</v>
      </c>
      <c r="F322" s="53" t="s">
        <v>628</v>
      </c>
      <c r="G322" s="53" t="s">
        <v>56</v>
      </c>
      <c r="H322" s="36" t="s">
        <v>517</v>
      </c>
      <c r="I322" s="36" t="s">
        <v>518</v>
      </c>
      <c r="J322" s="36"/>
      <c r="K322" s="67">
        <v>494400</v>
      </c>
      <c r="L322" s="53" t="s">
        <v>583</v>
      </c>
      <c r="M322" s="58" t="s">
        <v>81</v>
      </c>
      <c r="N322" s="36" t="s">
        <v>3</v>
      </c>
    </row>
    <row r="323" spans="1:14" ht="140.25">
      <c r="A323" s="36">
        <f t="shared" si="5"/>
        <v>317</v>
      </c>
      <c r="B323" s="36" t="s">
        <v>128</v>
      </c>
      <c r="C323" s="36"/>
      <c r="D323" s="53" t="s">
        <v>514</v>
      </c>
      <c r="E323" s="53" t="s">
        <v>515</v>
      </c>
      <c r="F323" s="53" t="s">
        <v>629</v>
      </c>
      <c r="G323" s="53" t="s">
        <v>56</v>
      </c>
      <c r="H323" s="36" t="s">
        <v>517</v>
      </c>
      <c r="I323" s="36" t="s">
        <v>518</v>
      </c>
      <c r="J323" s="66"/>
      <c r="K323" s="67"/>
      <c r="L323" s="53" t="s">
        <v>153</v>
      </c>
      <c r="M323" s="58" t="s">
        <v>81</v>
      </c>
      <c r="N323" s="36" t="s">
        <v>3</v>
      </c>
    </row>
    <row r="324" spans="1:14" ht="89.25">
      <c r="A324" s="36">
        <f t="shared" si="5"/>
        <v>318</v>
      </c>
      <c r="B324" s="36" t="s">
        <v>128</v>
      </c>
      <c r="C324" s="36"/>
      <c r="D324" s="36" t="s">
        <v>514</v>
      </c>
      <c r="E324" s="36" t="s">
        <v>630</v>
      </c>
      <c r="F324" s="36" t="s">
        <v>631</v>
      </c>
      <c r="G324" s="53" t="s">
        <v>47</v>
      </c>
      <c r="H324" s="36"/>
      <c r="I324" s="36"/>
      <c r="J324" s="36"/>
      <c r="K324" s="63">
        <v>664000</v>
      </c>
      <c r="L324" s="36" t="s">
        <v>632</v>
      </c>
      <c r="M324" s="58" t="s">
        <v>81</v>
      </c>
      <c r="N324" s="53" t="s">
        <v>4</v>
      </c>
    </row>
    <row r="325" spans="1:14" ht="114.75">
      <c r="A325" s="36">
        <f t="shared" si="5"/>
        <v>319</v>
      </c>
      <c r="B325" s="36" t="s">
        <v>128</v>
      </c>
      <c r="C325" s="36"/>
      <c r="D325" s="36" t="s">
        <v>633</v>
      </c>
      <c r="E325" s="36" t="s">
        <v>634</v>
      </c>
      <c r="F325" s="53" t="s">
        <v>635</v>
      </c>
      <c r="G325" s="53" t="s">
        <v>42</v>
      </c>
      <c r="H325" s="36" t="s">
        <v>636</v>
      </c>
      <c r="I325" s="36" t="s">
        <v>175</v>
      </c>
      <c r="J325" s="36">
        <v>1</v>
      </c>
      <c r="K325" s="63">
        <v>8087578.5599999996</v>
      </c>
      <c r="L325" s="53" t="s">
        <v>637</v>
      </c>
      <c r="M325" s="36" t="s">
        <v>217</v>
      </c>
      <c r="N325" s="53" t="s">
        <v>4</v>
      </c>
    </row>
    <row r="326" spans="1:14" ht="114.75">
      <c r="A326" s="36">
        <f t="shared" si="5"/>
        <v>320</v>
      </c>
      <c r="B326" s="36" t="s">
        <v>128</v>
      </c>
      <c r="C326" s="36"/>
      <c r="D326" s="36" t="s">
        <v>633</v>
      </c>
      <c r="E326" s="58" t="s">
        <v>634</v>
      </c>
      <c r="F326" s="53" t="s">
        <v>638</v>
      </c>
      <c r="G326" s="53" t="s">
        <v>37</v>
      </c>
      <c r="H326" s="36" t="s">
        <v>636</v>
      </c>
      <c r="I326" s="36" t="s">
        <v>175</v>
      </c>
      <c r="J326" s="36">
        <v>1</v>
      </c>
      <c r="K326" s="63"/>
      <c r="L326" s="36" t="s">
        <v>639</v>
      </c>
      <c r="M326" s="58" t="s">
        <v>81</v>
      </c>
      <c r="N326" s="53" t="s">
        <v>4</v>
      </c>
    </row>
    <row r="327" spans="1:14" ht="114.75">
      <c r="A327" s="36">
        <f t="shared" si="5"/>
        <v>321</v>
      </c>
      <c r="B327" s="36" t="s">
        <v>128</v>
      </c>
      <c r="C327" s="36"/>
      <c r="D327" s="36" t="s">
        <v>633</v>
      </c>
      <c r="E327" s="58" t="s">
        <v>634</v>
      </c>
      <c r="F327" s="53" t="s">
        <v>640</v>
      </c>
      <c r="G327" s="53" t="s">
        <v>39</v>
      </c>
      <c r="H327" s="36" t="s">
        <v>636</v>
      </c>
      <c r="I327" s="36" t="s">
        <v>175</v>
      </c>
      <c r="J327" s="53">
        <v>1</v>
      </c>
      <c r="K327" s="63">
        <v>1358338.04</v>
      </c>
      <c r="L327" s="36" t="s">
        <v>641</v>
      </c>
      <c r="M327" s="53" t="s">
        <v>158</v>
      </c>
      <c r="N327" s="53" t="s">
        <v>4</v>
      </c>
    </row>
    <row r="328" spans="1:14" ht="114.75">
      <c r="A328" s="36">
        <f t="shared" si="5"/>
        <v>322</v>
      </c>
      <c r="B328" s="36" t="s">
        <v>128</v>
      </c>
      <c r="C328" s="36"/>
      <c r="D328" s="36" t="s">
        <v>633</v>
      </c>
      <c r="E328" s="58" t="s">
        <v>634</v>
      </c>
      <c r="F328" s="36" t="s">
        <v>642</v>
      </c>
      <c r="G328" s="53" t="s">
        <v>30</v>
      </c>
      <c r="H328" s="36" t="s">
        <v>636</v>
      </c>
      <c r="I328" s="36" t="s">
        <v>175</v>
      </c>
      <c r="J328" s="58">
        <v>1</v>
      </c>
      <c r="K328" s="63"/>
      <c r="L328" s="36" t="s">
        <v>643</v>
      </c>
      <c r="M328" s="36" t="s">
        <v>81</v>
      </c>
      <c r="N328" s="53" t="s">
        <v>4</v>
      </c>
    </row>
    <row r="329" spans="1:14" ht="114.75">
      <c r="A329" s="36">
        <f t="shared" si="5"/>
        <v>323</v>
      </c>
      <c r="B329" s="36" t="s">
        <v>128</v>
      </c>
      <c r="C329" s="36"/>
      <c r="D329" s="36" t="s">
        <v>633</v>
      </c>
      <c r="E329" s="36" t="s">
        <v>634</v>
      </c>
      <c r="F329" s="53" t="s">
        <v>644</v>
      </c>
      <c r="G329" s="36" t="s">
        <v>12</v>
      </c>
      <c r="H329" s="36" t="s">
        <v>636</v>
      </c>
      <c r="I329" s="36" t="s">
        <v>175</v>
      </c>
      <c r="J329" s="53">
        <v>1</v>
      </c>
      <c r="K329" s="67"/>
      <c r="L329" s="36" t="s">
        <v>645</v>
      </c>
      <c r="M329" s="36" t="s">
        <v>81</v>
      </c>
      <c r="N329" s="36" t="s">
        <v>3</v>
      </c>
    </row>
    <row r="330" spans="1:14" ht="114.75">
      <c r="A330" s="36">
        <f t="shared" si="5"/>
        <v>324</v>
      </c>
      <c r="B330" s="36" t="s">
        <v>128</v>
      </c>
      <c r="C330" s="36"/>
      <c r="D330" s="36" t="s">
        <v>633</v>
      </c>
      <c r="E330" s="36" t="s">
        <v>634</v>
      </c>
      <c r="F330" s="53" t="s">
        <v>646</v>
      </c>
      <c r="G330" s="36" t="s">
        <v>24</v>
      </c>
      <c r="H330" s="36" t="s">
        <v>636</v>
      </c>
      <c r="I330" s="36" t="s">
        <v>175</v>
      </c>
      <c r="J330" s="53">
        <v>1</v>
      </c>
      <c r="K330" s="67">
        <v>313952</v>
      </c>
      <c r="L330" s="36" t="s">
        <v>647</v>
      </c>
      <c r="M330" s="58" t="s">
        <v>158</v>
      </c>
      <c r="N330" s="36" t="s">
        <v>3</v>
      </c>
    </row>
    <row r="331" spans="1:14" ht="114.75">
      <c r="A331" s="36">
        <f t="shared" si="5"/>
        <v>325</v>
      </c>
      <c r="B331" s="36" t="s">
        <v>128</v>
      </c>
      <c r="C331" s="36"/>
      <c r="D331" s="58" t="s">
        <v>633</v>
      </c>
      <c r="E331" s="58" t="s">
        <v>634</v>
      </c>
      <c r="F331" s="58" t="s">
        <v>648</v>
      </c>
      <c r="G331" s="58" t="s">
        <v>34</v>
      </c>
      <c r="H331" s="36" t="s">
        <v>636</v>
      </c>
      <c r="I331" s="36" t="s">
        <v>175</v>
      </c>
      <c r="J331" s="58"/>
      <c r="K331" s="103"/>
      <c r="L331" s="58" t="s">
        <v>649</v>
      </c>
      <c r="M331" s="58" t="s">
        <v>256</v>
      </c>
      <c r="N331" s="36" t="s">
        <v>3</v>
      </c>
    </row>
    <row r="332" spans="1:14" ht="114.75">
      <c r="A332" s="36">
        <f t="shared" si="5"/>
        <v>326</v>
      </c>
      <c r="B332" s="36" t="s">
        <v>128</v>
      </c>
      <c r="C332" s="36"/>
      <c r="D332" s="58" t="s">
        <v>633</v>
      </c>
      <c r="E332" s="58" t="s">
        <v>634</v>
      </c>
      <c r="F332" s="58" t="s">
        <v>650</v>
      </c>
      <c r="G332" s="58" t="s">
        <v>34</v>
      </c>
      <c r="H332" s="36" t="s">
        <v>636</v>
      </c>
      <c r="I332" s="36" t="s">
        <v>175</v>
      </c>
      <c r="J332" s="58">
        <v>1</v>
      </c>
      <c r="K332" s="103"/>
      <c r="L332" s="36" t="s">
        <v>645</v>
      </c>
      <c r="M332" s="58" t="s">
        <v>81</v>
      </c>
      <c r="N332" s="36" t="s">
        <v>3</v>
      </c>
    </row>
    <row r="333" spans="1:14" ht="114.75">
      <c r="A333" s="36">
        <f t="shared" si="5"/>
        <v>327</v>
      </c>
      <c r="B333" s="36" t="s">
        <v>128</v>
      </c>
      <c r="C333" s="36"/>
      <c r="D333" s="58" t="s">
        <v>633</v>
      </c>
      <c r="E333" s="58" t="s">
        <v>634</v>
      </c>
      <c r="F333" s="58" t="s">
        <v>651</v>
      </c>
      <c r="G333" s="58" t="s">
        <v>35</v>
      </c>
      <c r="H333" s="36" t="s">
        <v>636</v>
      </c>
      <c r="I333" s="36" t="s">
        <v>175</v>
      </c>
      <c r="J333" s="58">
        <v>1</v>
      </c>
      <c r="K333" s="103"/>
      <c r="L333" s="36" t="s">
        <v>310</v>
      </c>
      <c r="M333" s="58" t="s">
        <v>256</v>
      </c>
      <c r="N333" s="36" t="s">
        <v>3</v>
      </c>
    </row>
    <row r="334" spans="1:14" ht="114.75">
      <c r="A334" s="36">
        <f t="shared" si="5"/>
        <v>328</v>
      </c>
      <c r="B334" s="36" t="s">
        <v>128</v>
      </c>
      <c r="C334" s="36"/>
      <c r="D334" s="58" t="s">
        <v>633</v>
      </c>
      <c r="E334" s="58" t="s">
        <v>634</v>
      </c>
      <c r="F334" s="58" t="s">
        <v>652</v>
      </c>
      <c r="G334" s="58" t="s">
        <v>35</v>
      </c>
      <c r="H334" s="36" t="s">
        <v>636</v>
      </c>
      <c r="I334" s="36" t="s">
        <v>175</v>
      </c>
      <c r="J334" s="53">
        <v>1</v>
      </c>
      <c r="K334" s="103"/>
      <c r="L334" s="58" t="s">
        <v>102</v>
      </c>
      <c r="M334" s="58" t="s">
        <v>256</v>
      </c>
      <c r="N334" s="36" t="s">
        <v>3</v>
      </c>
    </row>
    <row r="335" spans="1:14" ht="114.75">
      <c r="A335" s="36">
        <f t="shared" si="5"/>
        <v>329</v>
      </c>
      <c r="B335" s="36" t="s">
        <v>128</v>
      </c>
      <c r="C335" s="36"/>
      <c r="D335" s="36" t="s">
        <v>633</v>
      </c>
      <c r="E335" s="36" t="s">
        <v>634</v>
      </c>
      <c r="F335" s="53" t="s">
        <v>653</v>
      </c>
      <c r="G335" s="36" t="s">
        <v>43</v>
      </c>
      <c r="H335" s="36" t="s">
        <v>636</v>
      </c>
      <c r="I335" s="36" t="s">
        <v>175</v>
      </c>
      <c r="J335" s="53">
        <v>1</v>
      </c>
      <c r="K335" s="67">
        <v>1046250</v>
      </c>
      <c r="L335" s="36" t="s">
        <v>645</v>
      </c>
      <c r="M335" s="58" t="s">
        <v>127</v>
      </c>
      <c r="N335" s="36" t="s">
        <v>3</v>
      </c>
    </row>
    <row r="336" spans="1:14" ht="114.75">
      <c r="A336" s="36">
        <f t="shared" si="5"/>
        <v>330</v>
      </c>
      <c r="B336" s="36" t="s">
        <v>128</v>
      </c>
      <c r="C336" s="36"/>
      <c r="D336" s="36" t="s">
        <v>633</v>
      </c>
      <c r="E336" s="36" t="s">
        <v>634</v>
      </c>
      <c r="F336" s="53" t="s">
        <v>654</v>
      </c>
      <c r="G336" s="36" t="s">
        <v>45</v>
      </c>
      <c r="H336" s="36" t="s">
        <v>636</v>
      </c>
      <c r="I336" s="36" t="s">
        <v>175</v>
      </c>
      <c r="J336" s="53">
        <v>1</v>
      </c>
      <c r="K336" s="67">
        <v>256883</v>
      </c>
      <c r="L336" s="36" t="s">
        <v>655</v>
      </c>
      <c r="M336" s="58" t="s">
        <v>81</v>
      </c>
      <c r="N336" s="36" t="s">
        <v>3</v>
      </c>
    </row>
    <row r="337" spans="1:14" ht="114.75">
      <c r="A337" s="36">
        <f t="shared" si="5"/>
        <v>331</v>
      </c>
      <c r="B337" s="36" t="s">
        <v>128</v>
      </c>
      <c r="C337" s="36"/>
      <c r="D337" s="36" t="s">
        <v>633</v>
      </c>
      <c r="E337" s="36" t="s">
        <v>634</v>
      </c>
      <c r="F337" s="53" t="s">
        <v>628</v>
      </c>
      <c r="G337" s="36" t="s">
        <v>56</v>
      </c>
      <c r="H337" s="36" t="s">
        <v>636</v>
      </c>
      <c r="I337" s="36" t="s">
        <v>175</v>
      </c>
      <c r="J337" s="53">
        <v>1</v>
      </c>
      <c r="K337" s="67">
        <v>494400</v>
      </c>
      <c r="L337" s="36" t="s">
        <v>655</v>
      </c>
      <c r="M337" s="58" t="s">
        <v>81</v>
      </c>
      <c r="N337" s="36" t="s">
        <v>3</v>
      </c>
    </row>
    <row r="338" spans="1:14" ht="89.25">
      <c r="A338" s="36">
        <f t="shared" si="5"/>
        <v>332</v>
      </c>
      <c r="B338" s="36" t="s">
        <v>128</v>
      </c>
      <c r="C338" s="36"/>
      <c r="D338" s="53" t="s">
        <v>656</v>
      </c>
      <c r="E338" s="53" t="s">
        <v>657</v>
      </c>
      <c r="F338" s="53" t="s">
        <v>658</v>
      </c>
      <c r="G338" s="53" t="s">
        <v>23</v>
      </c>
      <c r="H338" s="53" t="s">
        <v>659</v>
      </c>
      <c r="I338" s="36" t="s">
        <v>175</v>
      </c>
      <c r="J338" s="53">
        <v>1</v>
      </c>
      <c r="K338" s="63">
        <v>6558853.2699999996</v>
      </c>
      <c r="L338" s="36" t="s">
        <v>252</v>
      </c>
      <c r="M338" s="58" t="s">
        <v>81</v>
      </c>
      <c r="N338" s="53" t="s">
        <v>4</v>
      </c>
    </row>
    <row r="339" spans="1:14" ht="102">
      <c r="A339" s="36">
        <f t="shared" si="5"/>
        <v>333</v>
      </c>
      <c r="B339" s="36" t="s">
        <v>128</v>
      </c>
      <c r="C339" s="36"/>
      <c r="D339" s="36" t="s">
        <v>656</v>
      </c>
      <c r="E339" s="36" t="s">
        <v>657</v>
      </c>
      <c r="F339" s="53" t="s">
        <v>660</v>
      </c>
      <c r="G339" s="36" t="s">
        <v>8</v>
      </c>
      <c r="H339" s="53" t="s">
        <v>659</v>
      </c>
      <c r="I339" s="36" t="s">
        <v>175</v>
      </c>
      <c r="J339" s="36">
        <v>1</v>
      </c>
      <c r="K339" s="63">
        <v>2343159.59</v>
      </c>
      <c r="L339" s="36" t="s">
        <v>252</v>
      </c>
      <c r="M339" s="36" t="s">
        <v>81</v>
      </c>
      <c r="N339" s="53" t="s">
        <v>4</v>
      </c>
    </row>
    <row r="340" spans="1:14" ht="76.5">
      <c r="A340" s="36">
        <f t="shared" si="5"/>
        <v>334</v>
      </c>
      <c r="B340" s="36" t="s">
        <v>128</v>
      </c>
      <c r="C340" s="36"/>
      <c r="D340" s="53" t="s">
        <v>656</v>
      </c>
      <c r="E340" s="53" t="s">
        <v>657</v>
      </c>
      <c r="F340" s="53" t="s">
        <v>661</v>
      </c>
      <c r="G340" s="53" t="s">
        <v>16</v>
      </c>
      <c r="H340" s="53" t="s">
        <v>659</v>
      </c>
      <c r="I340" s="36" t="s">
        <v>175</v>
      </c>
      <c r="J340" s="36"/>
      <c r="K340" s="68">
        <v>2000000</v>
      </c>
      <c r="L340" s="36" t="s">
        <v>86</v>
      </c>
      <c r="M340" s="58" t="s">
        <v>81</v>
      </c>
      <c r="N340" s="53" t="s">
        <v>4</v>
      </c>
    </row>
    <row r="341" spans="1:14" ht="76.5">
      <c r="A341" s="36">
        <f t="shared" si="5"/>
        <v>335</v>
      </c>
      <c r="B341" s="36" t="s">
        <v>128</v>
      </c>
      <c r="C341" s="36"/>
      <c r="D341" s="36" t="s">
        <v>656</v>
      </c>
      <c r="E341" s="36" t="s">
        <v>657</v>
      </c>
      <c r="F341" s="53" t="s">
        <v>662</v>
      </c>
      <c r="G341" s="53" t="s">
        <v>55</v>
      </c>
      <c r="H341" s="53" t="s">
        <v>659</v>
      </c>
      <c r="I341" s="36" t="s">
        <v>175</v>
      </c>
      <c r="J341" s="53">
        <v>1</v>
      </c>
      <c r="K341" s="67">
        <v>345674</v>
      </c>
      <c r="L341" s="36" t="s">
        <v>663</v>
      </c>
      <c r="M341" s="58" t="s">
        <v>81</v>
      </c>
      <c r="N341" s="53" t="s">
        <v>4</v>
      </c>
    </row>
    <row r="342" spans="1:14" ht="76.5">
      <c r="A342" s="36">
        <f t="shared" si="5"/>
        <v>336</v>
      </c>
      <c r="B342" s="36" t="s">
        <v>128</v>
      </c>
      <c r="C342" s="36"/>
      <c r="D342" s="36" t="s">
        <v>656</v>
      </c>
      <c r="E342" s="36" t="s">
        <v>657</v>
      </c>
      <c r="F342" s="36" t="s">
        <v>664</v>
      </c>
      <c r="G342" s="53" t="s">
        <v>57</v>
      </c>
      <c r="H342" s="53" t="s">
        <v>659</v>
      </c>
      <c r="I342" s="36" t="s">
        <v>175</v>
      </c>
      <c r="J342" s="36">
        <v>1</v>
      </c>
      <c r="K342" s="67"/>
      <c r="L342" s="53" t="s">
        <v>252</v>
      </c>
      <c r="M342" s="58" t="s">
        <v>81</v>
      </c>
      <c r="N342" s="53" t="s">
        <v>4</v>
      </c>
    </row>
    <row r="343" spans="1:14" ht="76.5">
      <c r="A343" s="36">
        <f t="shared" si="5"/>
        <v>337</v>
      </c>
      <c r="B343" s="36" t="s">
        <v>128</v>
      </c>
      <c r="C343" s="36"/>
      <c r="D343" s="36" t="s">
        <v>656</v>
      </c>
      <c r="E343" s="36" t="s">
        <v>657</v>
      </c>
      <c r="F343" s="53" t="s">
        <v>665</v>
      </c>
      <c r="G343" s="53" t="s">
        <v>49</v>
      </c>
      <c r="H343" s="53" t="s">
        <v>659</v>
      </c>
      <c r="I343" s="36" t="s">
        <v>175</v>
      </c>
      <c r="J343" s="53">
        <v>1</v>
      </c>
      <c r="K343" s="63"/>
      <c r="L343" s="36" t="s">
        <v>666</v>
      </c>
      <c r="M343" s="36" t="s">
        <v>81</v>
      </c>
      <c r="N343" s="53" t="s">
        <v>4</v>
      </c>
    </row>
    <row r="344" spans="1:14" ht="127.5">
      <c r="A344" s="36">
        <f t="shared" si="5"/>
        <v>338</v>
      </c>
      <c r="B344" s="36" t="s">
        <v>128</v>
      </c>
      <c r="C344" s="36"/>
      <c r="D344" s="36" t="s">
        <v>656</v>
      </c>
      <c r="E344" s="36" t="s">
        <v>657</v>
      </c>
      <c r="F344" s="53" t="s">
        <v>667</v>
      </c>
      <c r="G344" s="53" t="s">
        <v>30</v>
      </c>
      <c r="H344" s="53" t="s">
        <v>659</v>
      </c>
      <c r="I344" s="36" t="s">
        <v>175</v>
      </c>
      <c r="J344" s="36">
        <v>1</v>
      </c>
      <c r="K344" s="63">
        <v>2343159.59</v>
      </c>
      <c r="L344" s="53" t="s">
        <v>668</v>
      </c>
      <c r="M344" s="36" t="s">
        <v>463</v>
      </c>
      <c r="N344" s="53" t="s">
        <v>4</v>
      </c>
    </row>
    <row r="345" spans="1:14" ht="76.5">
      <c r="A345" s="36">
        <f t="shared" si="5"/>
        <v>339</v>
      </c>
      <c r="B345" s="36" t="s">
        <v>128</v>
      </c>
      <c r="C345" s="36"/>
      <c r="D345" s="36" t="s">
        <v>656</v>
      </c>
      <c r="E345" s="36" t="s">
        <v>657</v>
      </c>
      <c r="F345" s="53" t="s">
        <v>669</v>
      </c>
      <c r="G345" s="36" t="s">
        <v>12</v>
      </c>
      <c r="H345" s="53" t="s">
        <v>659</v>
      </c>
      <c r="I345" s="36" t="s">
        <v>175</v>
      </c>
      <c r="J345" s="36"/>
      <c r="K345" s="67"/>
      <c r="L345" s="36" t="s">
        <v>670</v>
      </c>
      <c r="M345" s="58" t="s">
        <v>217</v>
      </c>
      <c r="N345" s="36" t="s">
        <v>3</v>
      </c>
    </row>
    <row r="346" spans="1:14" ht="76.5">
      <c r="A346" s="36">
        <f t="shared" si="5"/>
        <v>340</v>
      </c>
      <c r="B346" s="36" t="s">
        <v>128</v>
      </c>
      <c r="C346" s="36"/>
      <c r="D346" s="36" t="s">
        <v>656</v>
      </c>
      <c r="E346" s="36" t="s">
        <v>657</v>
      </c>
      <c r="F346" s="53" t="s">
        <v>671</v>
      </c>
      <c r="G346" s="36" t="s">
        <v>21</v>
      </c>
      <c r="H346" s="53" t="s">
        <v>659</v>
      </c>
      <c r="I346" s="36" t="s">
        <v>175</v>
      </c>
      <c r="J346" s="36"/>
      <c r="K346" s="67">
        <v>1190588</v>
      </c>
      <c r="L346" s="36" t="s">
        <v>126</v>
      </c>
      <c r="M346" s="58" t="s">
        <v>81</v>
      </c>
      <c r="N346" s="36" t="s">
        <v>3</v>
      </c>
    </row>
    <row r="347" spans="1:14" ht="76.5">
      <c r="A347" s="36">
        <f t="shared" si="5"/>
        <v>341</v>
      </c>
      <c r="B347" s="36" t="s">
        <v>128</v>
      </c>
      <c r="C347" s="36"/>
      <c r="D347" s="36" t="s">
        <v>656</v>
      </c>
      <c r="E347" s="36" t="s">
        <v>657</v>
      </c>
      <c r="F347" s="53" t="s">
        <v>672</v>
      </c>
      <c r="G347" s="36" t="s">
        <v>27</v>
      </c>
      <c r="H347" s="53" t="s">
        <v>659</v>
      </c>
      <c r="I347" s="36" t="s">
        <v>175</v>
      </c>
      <c r="J347" s="36"/>
      <c r="K347" s="67">
        <v>1826086</v>
      </c>
      <c r="L347" s="36" t="s">
        <v>126</v>
      </c>
      <c r="M347" s="58" t="s">
        <v>81</v>
      </c>
      <c r="N347" s="36" t="s">
        <v>3</v>
      </c>
    </row>
    <row r="348" spans="1:14" ht="76.5">
      <c r="A348" s="36">
        <f t="shared" si="5"/>
        <v>342</v>
      </c>
      <c r="B348" s="36" t="s">
        <v>128</v>
      </c>
      <c r="C348" s="36"/>
      <c r="D348" s="53" t="s">
        <v>656</v>
      </c>
      <c r="E348" s="53" t="s">
        <v>657</v>
      </c>
      <c r="F348" s="53" t="s">
        <v>673</v>
      </c>
      <c r="G348" s="53" t="s">
        <v>34</v>
      </c>
      <c r="H348" s="53" t="s">
        <v>659</v>
      </c>
      <c r="I348" s="36" t="s">
        <v>175</v>
      </c>
      <c r="J348" s="53"/>
      <c r="K348" s="67"/>
      <c r="L348" s="53" t="s">
        <v>619</v>
      </c>
      <c r="M348" s="58" t="s">
        <v>81</v>
      </c>
      <c r="N348" s="36" t="s">
        <v>3</v>
      </c>
    </row>
    <row r="349" spans="1:14" ht="191.25">
      <c r="A349" s="36">
        <f t="shared" si="5"/>
        <v>343</v>
      </c>
      <c r="B349" s="53" t="s">
        <v>128</v>
      </c>
      <c r="C349" s="53"/>
      <c r="D349" s="53" t="s">
        <v>656</v>
      </c>
      <c r="E349" s="53" t="s">
        <v>657</v>
      </c>
      <c r="F349" s="53" t="s">
        <v>674</v>
      </c>
      <c r="G349" s="53" t="s">
        <v>34</v>
      </c>
      <c r="H349" s="53" t="s">
        <v>659</v>
      </c>
      <c r="I349" s="36" t="s">
        <v>175</v>
      </c>
      <c r="J349" s="53"/>
      <c r="K349" s="67"/>
      <c r="L349" s="53" t="s">
        <v>675</v>
      </c>
      <c r="M349" s="58" t="s">
        <v>81</v>
      </c>
      <c r="N349" s="36" t="s">
        <v>3</v>
      </c>
    </row>
    <row r="350" spans="1:14" ht="76.5">
      <c r="A350" s="36">
        <f t="shared" si="5"/>
        <v>344</v>
      </c>
      <c r="B350" s="36" t="s">
        <v>128</v>
      </c>
      <c r="C350" s="36"/>
      <c r="D350" s="53" t="s">
        <v>656</v>
      </c>
      <c r="E350" s="53" t="s">
        <v>657</v>
      </c>
      <c r="F350" s="53" t="s">
        <v>676</v>
      </c>
      <c r="G350" s="53" t="s">
        <v>34</v>
      </c>
      <c r="H350" s="53" t="s">
        <v>659</v>
      </c>
      <c r="I350" s="36" t="s">
        <v>175</v>
      </c>
      <c r="J350" s="53"/>
      <c r="K350" s="67"/>
      <c r="L350" s="53" t="s">
        <v>153</v>
      </c>
      <c r="M350" s="58" t="s">
        <v>81</v>
      </c>
      <c r="N350" s="36" t="s">
        <v>3</v>
      </c>
    </row>
    <row r="351" spans="1:14" ht="76.5">
      <c r="A351" s="36">
        <f t="shared" si="5"/>
        <v>345</v>
      </c>
      <c r="B351" s="36" t="s">
        <v>128</v>
      </c>
      <c r="C351" s="36"/>
      <c r="D351" s="36" t="s">
        <v>656</v>
      </c>
      <c r="E351" s="76" t="s">
        <v>657</v>
      </c>
      <c r="F351" s="53" t="s">
        <v>677</v>
      </c>
      <c r="G351" s="36" t="s">
        <v>35</v>
      </c>
      <c r="H351" s="53" t="s">
        <v>659</v>
      </c>
      <c r="I351" s="36" t="s">
        <v>175</v>
      </c>
      <c r="J351" s="36"/>
      <c r="K351" s="78">
        <v>2000000</v>
      </c>
      <c r="L351" s="36" t="s">
        <v>678</v>
      </c>
      <c r="M351" s="58" t="s">
        <v>81</v>
      </c>
      <c r="N351" s="36" t="s">
        <v>3</v>
      </c>
    </row>
    <row r="352" spans="1:14" ht="76.5">
      <c r="A352" s="36">
        <f t="shared" si="5"/>
        <v>346</v>
      </c>
      <c r="B352" s="36" t="s">
        <v>128</v>
      </c>
      <c r="C352" s="36"/>
      <c r="D352" s="36" t="s">
        <v>656</v>
      </c>
      <c r="E352" s="36" t="s">
        <v>657</v>
      </c>
      <c r="F352" s="53" t="s">
        <v>679</v>
      </c>
      <c r="G352" s="36" t="s">
        <v>43</v>
      </c>
      <c r="H352" s="53" t="s">
        <v>659</v>
      </c>
      <c r="I352" s="36" t="s">
        <v>175</v>
      </c>
      <c r="J352" s="36"/>
      <c r="K352" s="67">
        <v>900000</v>
      </c>
      <c r="L352" s="36" t="s">
        <v>678</v>
      </c>
      <c r="M352" s="58" t="s">
        <v>81</v>
      </c>
      <c r="N352" s="36" t="s">
        <v>3</v>
      </c>
    </row>
    <row r="353" spans="1:14" ht="204">
      <c r="A353" s="36">
        <f t="shared" si="5"/>
        <v>347</v>
      </c>
      <c r="B353" s="36" t="s">
        <v>128</v>
      </c>
      <c r="C353" s="56"/>
      <c r="D353" s="58" t="s">
        <v>656</v>
      </c>
      <c r="E353" s="58" t="s">
        <v>680</v>
      </c>
      <c r="F353" s="53" t="s">
        <v>681</v>
      </c>
      <c r="G353" s="53" t="s">
        <v>39</v>
      </c>
      <c r="H353" s="53" t="s">
        <v>659</v>
      </c>
      <c r="I353" s="36" t="s">
        <v>175</v>
      </c>
      <c r="J353" s="53">
        <v>1</v>
      </c>
      <c r="K353" s="63">
        <v>553098.06000000006</v>
      </c>
      <c r="L353" s="36" t="s">
        <v>682</v>
      </c>
      <c r="M353" s="36" t="s">
        <v>158</v>
      </c>
      <c r="N353" s="53" t="s">
        <v>4</v>
      </c>
    </row>
    <row r="354" spans="1:14" ht="204">
      <c r="A354" s="36">
        <f t="shared" si="5"/>
        <v>348</v>
      </c>
      <c r="B354" s="36" t="s">
        <v>128</v>
      </c>
      <c r="C354" s="56"/>
      <c r="D354" s="58" t="s">
        <v>656</v>
      </c>
      <c r="E354" s="58" t="s">
        <v>680</v>
      </c>
      <c r="F354" s="53" t="s">
        <v>683</v>
      </c>
      <c r="G354" s="53" t="s">
        <v>29</v>
      </c>
      <c r="H354" s="53" t="s">
        <v>684</v>
      </c>
      <c r="I354" s="66"/>
      <c r="J354" s="66"/>
      <c r="K354" s="67" t="s">
        <v>685</v>
      </c>
      <c r="L354" s="53" t="s">
        <v>686</v>
      </c>
      <c r="M354" s="58" t="s">
        <v>81</v>
      </c>
      <c r="N354" s="53" t="s">
        <v>3</v>
      </c>
    </row>
    <row r="355" spans="1:14" ht="89.25">
      <c r="A355" s="36">
        <f t="shared" si="5"/>
        <v>349</v>
      </c>
      <c r="B355" s="36" t="s">
        <v>128</v>
      </c>
      <c r="C355" s="36"/>
      <c r="D355" s="58" t="s">
        <v>687</v>
      </c>
      <c r="E355" s="58" t="s">
        <v>543</v>
      </c>
      <c r="F355" s="36" t="s">
        <v>688</v>
      </c>
      <c r="G355" s="53" t="s">
        <v>42</v>
      </c>
      <c r="H355" s="36" t="s">
        <v>689</v>
      </c>
      <c r="I355" s="36" t="s">
        <v>120</v>
      </c>
      <c r="J355" s="36">
        <v>1</v>
      </c>
      <c r="K355" s="63">
        <v>2703655.34</v>
      </c>
      <c r="L355" s="36" t="s">
        <v>690</v>
      </c>
      <c r="M355" s="36" t="s">
        <v>162</v>
      </c>
      <c r="N355" s="53" t="s">
        <v>4</v>
      </c>
    </row>
    <row r="356" spans="1:14" ht="76.5">
      <c r="A356" s="36">
        <f t="shared" si="5"/>
        <v>350</v>
      </c>
      <c r="B356" s="36" t="s">
        <v>128</v>
      </c>
      <c r="C356" s="56"/>
      <c r="D356" s="58" t="s">
        <v>687</v>
      </c>
      <c r="E356" s="58" t="s">
        <v>543</v>
      </c>
      <c r="F356" s="58" t="s">
        <v>691</v>
      </c>
      <c r="G356" s="53" t="s">
        <v>37</v>
      </c>
      <c r="H356" s="36" t="s">
        <v>689</v>
      </c>
      <c r="I356" s="36" t="s">
        <v>120</v>
      </c>
      <c r="J356" s="56">
        <v>1</v>
      </c>
      <c r="K356" s="98"/>
      <c r="L356" s="53" t="s">
        <v>692</v>
      </c>
      <c r="M356" s="58" t="s">
        <v>81</v>
      </c>
      <c r="N356" s="53" t="s">
        <v>4</v>
      </c>
    </row>
    <row r="357" spans="1:14" ht="89.25">
      <c r="A357" s="36">
        <f t="shared" si="5"/>
        <v>351</v>
      </c>
      <c r="B357" s="60" t="s">
        <v>128</v>
      </c>
      <c r="C357" s="60"/>
      <c r="D357" s="61" t="s">
        <v>687</v>
      </c>
      <c r="E357" s="61" t="s">
        <v>543</v>
      </c>
      <c r="F357" s="61" t="s">
        <v>693</v>
      </c>
      <c r="G357" s="61" t="s">
        <v>28</v>
      </c>
      <c r="H357" s="60"/>
      <c r="I357" s="60"/>
      <c r="J357" s="60"/>
      <c r="K357" s="110"/>
      <c r="L357" s="61"/>
      <c r="M357" s="61" t="s">
        <v>81</v>
      </c>
      <c r="N357" s="61" t="s">
        <v>4</v>
      </c>
    </row>
    <row r="358" spans="1:14" ht="76.5">
      <c r="A358" s="36">
        <f t="shared" si="5"/>
        <v>352</v>
      </c>
      <c r="B358" s="36" t="s">
        <v>128</v>
      </c>
      <c r="C358" s="56"/>
      <c r="D358" s="58" t="s">
        <v>687</v>
      </c>
      <c r="E358" s="58" t="s">
        <v>543</v>
      </c>
      <c r="F358" s="58" t="s">
        <v>694</v>
      </c>
      <c r="G358" s="53" t="s">
        <v>37</v>
      </c>
      <c r="H358" s="36" t="s">
        <v>531</v>
      </c>
      <c r="I358" s="36" t="s">
        <v>120</v>
      </c>
      <c r="J358" s="102">
        <v>1</v>
      </c>
      <c r="K358" s="98"/>
      <c r="L358" s="53" t="s">
        <v>695</v>
      </c>
      <c r="M358" s="58" t="s">
        <v>81</v>
      </c>
      <c r="N358" s="53" t="s">
        <v>4</v>
      </c>
    </row>
    <row r="359" spans="1:14" ht="76.5">
      <c r="A359" s="36">
        <f t="shared" si="5"/>
        <v>353</v>
      </c>
      <c r="B359" s="36" t="s">
        <v>128</v>
      </c>
      <c r="C359" s="56"/>
      <c r="D359" s="36" t="s">
        <v>687</v>
      </c>
      <c r="E359" s="36" t="s">
        <v>543</v>
      </c>
      <c r="F359" s="53" t="s">
        <v>696</v>
      </c>
      <c r="G359" s="53" t="s">
        <v>37</v>
      </c>
      <c r="H359" s="36" t="s">
        <v>697</v>
      </c>
      <c r="I359" s="36" t="s">
        <v>120</v>
      </c>
      <c r="J359" s="36">
        <v>1</v>
      </c>
      <c r="K359" s="63"/>
      <c r="L359" s="53" t="s">
        <v>153</v>
      </c>
      <c r="M359" s="58" t="s">
        <v>81</v>
      </c>
      <c r="N359" s="53" t="s">
        <v>4</v>
      </c>
    </row>
    <row r="360" spans="1:14" ht="76.5">
      <c r="A360" s="36">
        <f t="shared" si="5"/>
        <v>354</v>
      </c>
      <c r="B360" s="36" t="s">
        <v>128</v>
      </c>
      <c r="C360" s="36"/>
      <c r="D360" s="36" t="s">
        <v>687</v>
      </c>
      <c r="E360" s="36" t="s">
        <v>543</v>
      </c>
      <c r="F360" s="53" t="s">
        <v>698</v>
      </c>
      <c r="G360" s="53" t="s">
        <v>37</v>
      </c>
      <c r="H360" s="36" t="s">
        <v>697</v>
      </c>
      <c r="I360" s="36" t="s">
        <v>120</v>
      </c>
      <c r="J360" s="36">
        <v>1</v>
      </c>
      <c r="K360" s="68"/>
      <c r="L360" s="36" t="s">
        <v>153</v>
      </c>
      <c r="M360" s="58" t="s">
        <v>81</v>
      </c>
      <c r="N360" s="53" t="s">
        <v>4</v>
      </c>
    </row>
    <row r="361" spans="1:14" ht="76.5">
      <c r="A361" s="36">
        <f t="shared" si="5"/>
        <v>355</v>
      </c>
      <c r="B361" s="36" t="s">
        <v>128</v>
      </c>
      <c r="C361" s="36"/>
      <c r="D361" s="36" t="s">
        <v>687</v>
      </c>
      <c r="E361" s="36" t="s">
        <v>543</v>
      </c>
      <c r="F361" s="36" t="s">
        <v>699</v>
      </c>
      <c r="G361" s="53" t="s">
        <v>33</v>
      </c>
      <c r="H361" s="36" t="s">
        <v>689</v>
      </c>
      <c r="I361" s="36" t="s">
        <v>120</v>
      </c>
      <c r="J361" s="36">
        <v>1</v>
      </c>
      <c r="K361" s="68"/>
      <c r="L361" s="36" t="s">
        <v>700</v>
      </c>
      <c r="M361" s="36" t="s">
        <v>81</v>
      </c>
      <c r="N361" s="53" t="s">
        <v>4</v>
      </c>
    </row>
    <row r="362" spans="1:14" ht="76.5">
      <c r="A362" s="36">
        <f t="shared" si="5"/>
        <v>356</v>
      </c>
      <c r="B362" s="36" t="s">
        <v>128</v>
      </c>
      <c r="C362" s="56"/>
      <c r="D362" s="36" t="s">
        <v>687</v>
      </c>
      <c r="E362" s="36" t="s">
        <v>543</v>
      </c>
      <c r="F362" s="53" t="s">
        <v>701</v>
      </c>
      <c r="G362" s="53" t="s">
        <v>33</v>
      </c>
      <c r="H362" s="36" t="s">
        <v>689</v>
      </c>
      <c r="I362" s="36" t="s">
        <v>120</v>
      </c>
      <c r="J362" s="36">
        <v>1</v>
      </c>
      <c r="K362" s="63"/>
      <c r="L362" s="36" t="s">
        <v>700</v>
      </c>
      <c r="M362" s="36" t="s">
        <v>81</v>
      </c>
      <c r="N362" s="53" t="s">
        <v>4</v>
      </c>
    </row>
    <row r="363" spans="1:14" ht="76.5">
      <c r="A363" s="36">
        <f t="shared" si="5"/>
        <v>357</v>
      </c>
      <c r="B363" s="36" t="s">
        <v>128</v>
      </c>
      <c r="C363" s="36"/>
      <c r="D363" s="58" t="s">
        <v>687</v>
      </c>
      <c r="E363" s="58" t="s">
        <v>543</v>
      </c>
      <c r="F363" s="53" t="s">
        <v>702</v>
      </c>
      <c r="G363" s="53" t="s">
        <v>33</v>
      </c>
      <c r="H363" s="36" t="s">
        <v>531</v>
      </c>
      <c r="I363" s="36" t="s">
        <v>120</v>
      </c>
      <c r="J363" s="36">
        <v>1</v>
      </c>
      <c r="K363" s="63"/>
      <c r="L363" s="53" t="s">
        <v>359</v>
      </c>
      <c r="M363" s="36" t="s">
        <v>81</v>
      </c>
      <c r="N363" s="53" t="s">
        <v>4</v>
      </c>
    </row>
    <row r="364" spans="1:14" ht="76.5">
      <c r="A364" s="36">
        <f t="shared" si="5"/>
        <v>358</v>
      </c>
      <c r="B364" s="36" t="s">
        <v>128</v>
      </c>
      <c r="C364" s="56"/>
      <c r="D364" s="36" t="s">
        <v>687</v>
      </c>
      <c r="E364" s="36" t="s">
        <v>543</v>
      </c>
      <c r="F364" s="53" t="s">
        <v>703</v>
      </c>
      <c r="G364" s="53" t="s">
        <v>33</v>
      </c>
      <c r="H364" s="36" t="s">
        <v>697</v>
      </c>
      <c r="I364" s="36" t="s">
        <v>120</v>
      </c>
      <c r="J364" s="36">
        <v>1</v>
      </c>
      <c r="K364" s="63">
        <v>476000</v>
      </c>
      <c r="L364" s="53" t="s">
        <v>123</v>
      </c>
      <c r="M364" s="36" t="s">
        <v>158</v>
      </c>
      <c r="N364" s="53" t="s">
        <v>4</v>
      </c>
    </row>
    <row r="365" spans="1:14" ht="76.5">
      <c r="A365" s="36">
        <f t="shared" si="5"/>
        <v>359</v>
      </c>
      <c r="B365" s="36" t="s">
        <v>128</v>
      </c>
      <c r="C365" s="36"/>
      <c r="D365" s="36" t="s">
        <v>687</v>
      </c>
      <c r="E365" s="36" t="s">
        <v>543</v>
      </c>
      <c r="F365" s="53" t="s">
        <v>704</v>
      </c>
      <c r="G365" s="36" t="s">
        <v>8</v>
      </c>
      <c r="H365" s="36" t="s">
        <v>705</v>
      </c>
      <c r="I365" s="36" t="s">
        <v>120</v>
      </c>
      <c r="J365" s="36">
        <v>1</v>
      </c>
      <c r="K365" s="68">
        <v>2337624.15</v>
      </c>
      <c r="L365" s="36" t="s">
        <v>706</v>
      </c>
      <c r="M365" s="36" t="s">
        <v>81</v>
      </c>
      <c r="N365" s="53" t="s">
        <v>4</v>
      </c>
    </row>
    <row r="366" spans="1:14" ht="76.5">
      <c r="A366" s="36">
        <f t="shared" si="5"/>
        <v>360</v>
      </c>
      <c r="B366" s="36" t="s">
        <v>128</v>
      </c>
      <c r="C366" s="36"/>
      <c r="D366" s="36" t="s">
        <v>687</v>
      </c>
      <c r="E366" s="36" t="s">
        <v>543</v>
      </c>
      <c r="F366" s="53" t="s">
        <v>707</v>
      </c>
      <c r="G366" s="53" t="s">
        <v>16</v>
      </c>
      <c r="H366" s="36" t="s">
        <v>697</v>
      </c>
      <c r="I366" s="36" t="s">
        <v>120</v>
      </c>
      <c r="J366" s="36">
        <v>1</v>
      </c>
      <c r="K366" s="68">
        <v>12000000</v>
      </c>
      <c r="L366" s="36" t="s">
        <v>708</v>
      </c>
      <c r="M366" s="58" t="s">
        <v>81</v>
      </c>
      <c r="N366" s="53" t="s">
        <v>4</v>
      </c>
    </row>
    <row r="367" spans="1:14" ht="76.5">
      <c r="A367" s="36">
        <f t="shared" si="5"/>
        <v>361</v>
      </c>
      <c r="B367" s="36" t="s">
        <v>128</v>
      </c>
      <c r="C367" s="36"/>
      <c r="D367" s="36" t="s">
        <v>687</v>
      </c>
      <c r="E367" s="36" t="s">
        <v>543</v>
      </c>
      <c r="F367" s="53" t="s">
        <v>709</v>
      </c>
      <c r="G367" s="53" t="s">
        <v>16</v>
      </c>
      <c r="H367" s="36" t="s">
        <v>705</v>
      </c>
      <c r="I367" s="36" t="s">
        <v>120</v>
      </c>
      <c r="J367" s="36">
        <v>1</v>
      </c>
      <c r="K367" s="63">
        <v>300000</v>
      </c>
      <c r="L367" s="36" t="s">
        <v>706</v>
      </c>
      <c r="M367" s="58" t="s">
        <v>81</v>
      </c>
      <c r="N367" s="53" t="s">
        <v>4</v>
      </c>
    </row>
    <row r="368" spans="1:14" ht="140.25">
      <c r="A368" s="36">
        <f t="shared" si="5"/>
        <v>362</v>
      </c>
      <c r="B368" s="36" t="s">
        <v>128</v>
      </c>
      <c r="C368" s="36"/>
      <c r="D368" s="36" t="s">
        <v>687</v>
      </c>
      <c r="E368" s="36" t="s">
        <v>543</v>
      </c>
      <c r="F368" s="36" t="s">
        <v>710</v>
      </c>
      <c r="G368" s="53" t="s">
        <v>20</v>
      </c>
      <c r="H368" s="53" t="s">
        <v>571</v>
      </c>
      <c r="I368" s="36" t="s">
        <v>120</v>
      </c>
      <c r="J368" s="36">
        <v>1</v>
      </c>
      <c r="K368" s="63">
        <v>1102592.51</v>
      </c>
      <c r="L368" s="36" t="s">
        <v>359</v>
      </c>
      <c r="M368" s="53" t="s">
        <v>395</v>
      </c>
      <c r="N368" s="53" t="s">
        <v>4</v>
      </c>
    </row>
    <row r="369" spans="1:14" ht="191.25">
      <c r="A369" s="36">
        <f t="shared" si="5"/>
        <v>363</v>
      </c>
      <c r="B369" s="36" t="s">
        <v>128</v>
      </c>
      <c r="C369" s="56"/>
      <c r="D369" s="36" t="s">
        <v>687</v>
      </c>
      <c r="E369" s="36" t="s">
        <v>543</v>
      </c>
      <c r="F369" s="36" t="s">
        <v>711</v>
      </c>
      <c r="G369" s="53" t="s">
        <v>20</v>
      </c>
      <c r="H369" s="53" t="s">
        <v>571</v>
      </c>
      <c r="I369" s="36" t="s">
        <v>120</v>
      </c>
      <c r="J369" s="36">
        <v>1</v>
      </c>
      <c r="K369" s="68">
        <v>3661828.86</v>
      </c>
      <c r="L369" s="36" t="s">
        <v>359</v>
      </c>
      <c r="M369" s="53" t="s">
        <v>395</v>
      </c>
      <c r="N369" s="53" t="s">
        <v>4</v>
      </c>
    </row>
    <row r="370" spans="1:14" ht="76.5">
      <c r="A370" s="36">
        <f t="shared" si="5"/>
        <v>364</v>
      </c>
      <c r="B370" s="36" t="s">
        <v>128</v>
      </c>
      <c r="C370" s="56"/>
      <c r="D370" s="36" t="s">
        <v>687</v>
      </c>
      <c r="E370" s="36" t="s">
        <v>543</v>
      </c>
      <c r="F370" s="53" t="s">
        <v>712</v>
      </c>
      <c r="G370" s="53" t="s">
        <v>36</v>
      </c>
      <c r="H370" s="36" t="s">
        <v>689</v>
      </c>
      <c r="I370" s="36" t="s">
        <v>120</v>
      </c>
      <c r="J370" s="53">
        <v>1</v>
      </c>
      <c r="K370" s="63"/>
      <c r="L370" s="36" t="s">
        <v>700</v>
      </c>
      <c r="M370" s="58" t="s">
        <v>81</v>
      </c>
      <c r="N370" s="53" t="s">
        <v>4</v>
      </c>
    </row>
    <row r="371" spans="1:14" ht="76.5">
      <c r="A371" s="36">
        <f t="shared" si="5"/>
        <v>365</v>
      </c>
      <c r="B371" s="36" t="s">
        <v>128</v>
      </c>
      <c r="C371" s="56"/>
      <c r="D371" s="36" t="s">
        <v>687</v>
      </c>
      <c r="E371" s="36" t="s">
        <v>543</v>
      </c>
      <c r="F371" s="53" t="s">
        <v>713</v>
      </c>
      <c r="G371" s="53" t="s">
        <v>36</v>
      </c>
      <c r="H371" s="36" t="s">
        <v>697</v>
      </c>
      <c r="I371" s="36" t="s">
        <v>120</v>
      </c>
      <c r="J371" s="53">
        <v>1</v>
      </c>
      <c r="K371" s="63"/>
      <c r="L371" s="53" t="s">
        <v>714</v>
      </c>
      <c r="M371" s="58" t="s">
        <v>81</v>
      </c>
      <c r="N371" s="53" t="s">
        <v>4</v>
      </c>
    </row>
    <row r="372" spans="1:14" ht="89.25">
      <c r="A372" s="36">
        <f t="shared" si="5"/>
        <v>366</v>
      </c>
      <c r="B372" s="36" t="s">
        <v>128</v>
      </c>
      <c r="C372" s="56"/>
      <c r="D372" s="36" t="s">
        <v>687</v>
      </c>
      <c r="E372" s="36" t="s">
        <v>543</v>
      </c>
      <c r="F372" s="53" t="s">
        <v>715</v>
      </c>
      <c r="G372" s="53" t="s">
        <v>17</v>
      </c>
      <c r="H372" s="36" t="s">
        <v>697</v>
      </c>
      <c r="I372" s="36" t="s">
        <v>120</v>
      </c>
      <c r="J372" s="53">
        <v>1</v>
      </c>
      <c r="K372" s="63"/>
      <c r="L372" s="53" t="s">
        <v>716</v>
      </c>
      <c r="M372" s="58" t="s">
        <v>81</v>
      </c>
      <c r="N372" s="53" t="s">
        <v>4</v>
      </c>
    </row>
    <row r="373" spans="1:14" ht="76.5">
      <c r="A373" s="36">
        <f t="shared" si="5"/>
        <v>367</v>
      </c>
      <c r="B373" s="36" t="s">
        <v>128</v>
      </c>
      <c r="C373" s="56"/>
      <c r="D373" s="36" t="s">
        <v>687</v>
      </c>
      <c r="E373" s="36" t="s">
        <v>543</v>
      </c>
      <c r="F373" s="53" t="s">
        <v>717</v>
      </c>
      <c r="G373" s="53" t="s">
        <v>17</v>
      </c>
      <c r="H373" s="36" t="s">
        <v>697</v>
      </c>
      <c r="I373" s="36" t="s">
        <v>120</v>
      </c>
      <c r="J373" s="53">
        <v>1</v>
      </c>
      <c r="K373" s="63"/>
      <c r="L373" s="69" t="s">
        <v>718</v>
      </c>
      <c r="M373" s="58" t="s">
        <v>81</v>
      </c>
      <c r="N373" s="53" t="s">
        <v>4</v>
      </c>
    </row>
    <row r="374" spans="1:14" ht="140.25">
      <c r="A374" s="36">
        <f t="shared" si="5"/>
        <v>368</v>
      </c>
      <c r="B374" s="36" t="s">
        <v>128</v>
      </c>
      <c r="C374" s="56"/>
      <c r="D374" s="36" t="s">
        <v>687</v>
      </c>
      <c r="E374" s="36" t="s">
        <v>543</v>
      </c>
      <c r="F374" s="53" t="s">
        <v>719</v>
      </c>
      <c r="G374" s="53" t="s">
        <v>17</v>
      </c>
      <c r="H374" s="36" t="s">
        <v>697</v>
      </c>
      <c r="I374" s="36" t="s">
        <v>120</v>
      </c>
      <c r="J374" s="53">
        <v>1</v>
      </c>
      <c r="K374" s="63"/>
      <c r="L374" s="53" t="s">
        <v>720</v>
      </c>
      <c r="M374" s="58" t="s">
        <v>81</v>
      </c>
      <c r="N374" s="53" t="s">
        <v>4</v>
      </c>
    </row>
    <row r="375" spans="1:14" ht="102">
      <c r="A375" s="36">
        <f t="shared" si="5"/>
        <v>369</v>
      </c>
      <c r="B375" s="36" t="s">
        <v>128</v>
      </c>
      <c r="C375" s="36"/>
      <c r="D375" s="58" t="s">
        <v>687</v>
      </c>
      <c r="E375" s="58" t="s">
        <v>543</v>
      </c>
      <c r="F375" s="53" t="s">
        <v>721</v>
      </c>
      <c r="G375" s="53" t="s">
        <v>17</v>
      </c>
      <c r="H375" s="36" t="s">
        <v>531</v>
      </c>
      <c r="I375" s="36" t="s">
        <v>120</v>
      </c>
      <c r="J375" s="53"/>
      <c r="K375" s="63"/>
      <c r="L375" s="53" t="s">
        <v>722</v>
      </c>
      <c r="M375" s="58" t="s">
        <v>81</v>
      </c>
      <c r="N375" s="53" t="s">
        <v>4</v>
      </c>
    </row>
    <row r="376" spans="1:14" ht="76.5">
      <c r="A376" s="36">
        <f t="shared" ref="A376:A439" si="6">ROW(A370)</f>
        <v>370</v>
      </c>
      <c r="B376" s="36" t="s">
        <v>128</v>
      </c>
      <c r="C376" s="56"/>
      <c r="D376" s="36" t="s">
        <v>687</v>
      </c>
      <c r="E376" s="36" t="s">
        <v>543</v>
      </c>
      <c r="F376" s="53" t="s">
        <v>723</v>
      </c>
      <c r="G376" s="53" t="s">
        <v>39</v>
      </c>
      <c r="H376" s="36" t="s">
        <v>697</v>
      </c>
      <c r="I376" s="36" t="s">
        <v>120</v>
      </c>
      <c r="J376" s="53">
        <v>2</v>
      </c>
      <c r="K376" s="63">
        <v>572962.92000000004</v>
      </c>
      <c r="L376" s="53" t="s">
        <v>123</v>
      </c>
      <c r="M376" s="36" t="s">
        <v>158</v>
      </c>
      <c r="N376" s="53" t="s">
        <v>4</v>
      </c>
    </row>
    <row r="377" spans="1:14" ht="76.5">
      <c r="A377" s="36">
        <f t="shared" si="6"/>
        <v>371</v>
      </c>
      <c r="B377" s="60" t="s">
        <v>128</v>
      </c>
      <c r="C377" s="60"/>
      <c r="D377" s="60" t="s">
        <v>687</v>
      </c>
      <c r="E377" s="60" t="s">
        <v>543</v>
      </c>
      <c r="F377" s="60" t="s">
        <v>544</v>
      </c>
      <c r="G377" s="60" t="s">
        <v>28</v>
      </c>
      <c r="H377" s="60"/>
      <c r="I377" s="60"/>
      <c r="J377" s="109"/>
      <c r="K377" s="110"/>
      <c r="L377" s="60"/>
      <c r="M377" s="60" t="s">
        <v>81</v>
      </c>
      <c r="N377" s="61" t="s">
        <v>4</v>
      </c>
    </row>
    <row r="378" spans="1:14" ht="76.5">
      <c r="A378" s="36">
        <f t="shared" si="6"/>
        <v>372</v>
      </c>
      <c r="B378" s="36" t="s">
        <v>128</v>
      </c>
      <c r="C378" s="36"/>
      <c r="D378" s="58" t="s">
        <v>687</v>
      </c>
      <c r="E378" s="58" t="s">
        <v>543</v>
      </c>
      <c r="F378" s="53" t="s">
        <v>724</v>
      </c>
      <c r="G378" s="53" t="s">
        <v>39</v>
      </c>
      <c r="H378" s="53" t="s">
        <v>571</v>
      </c>
      <c r="I378" s="36" t="s">
        <v>120</v>
      </c>
      <c r="J378" s="53">
        <v>1</v>
      </c>
      <c r="K378" s="63">
        <v>577049.79</v>
      </c>
      <c r="L378" s="53" t="s">
        <v>725</v>
      </c>
      <c r="M378" s="36" t="s">
        <v>217</v>
      </c>
      <c r="N378" s="53" t="s">
        <v>4</v>
      </c>
    </row>
    <row r="379" spans="1:14" ht="89.25">
      <c r="A379" s="36">
        <f t="shared" si="6"/>
        <v>373</v>
      </c>
      <c r="B379" s="36" t="s">
        <v>128</v>
      </c>
      <c r="C379" s="36"/>
      <c r="D379" s="36" t="s">
        <v>687</v>
      </c>
      <c r="E379" s="36" t="s">
        <v>543</v>
      </c>
      <c r="F379" s="53" t="s">
        <v>726</v>
      </c>
      <c r="G379" s="53" t="s">
        <v>55</v>
      </c>
      <c r="H379" s="36" t="s">
        <v>689</v>
      </c>
      <c r="I379" s="36" t="s">
        <v>120</v>
      </c>
      <c r="J379" s="53"/>
      <c r="K379" s="63">
        <v>2621979.92</v>
      </c>
      <c r="L379" s="36" t="s">
        <v>700</v>
      </c>
      <c r="M379" s="36" t="s">
        <v>158</v>
      </c>
      <c r="N379" s="53" t="s">
        <v>4</v>
      </c>
    </row>
    <row r="380" spans="1:14" ht="76.5">
      <c r="A380" s="36">
        <f t="shared" si="6"/>
        <v>374</v>
      </c>
      <c r="B380" s="36" t="s">
        <v>128</v>
      </c>
      <c r="C380" s="36"/>
      <c r="D380" s="58" t="s">
        <v>687</v>
      </c>
      <c r="E380" s="58" t="s">
        <v>543</v>
      </c>
      <c r="F380" s="111" t="s">
        <v>727</v>
      </c>
      <c r="G380" s="53" t="s">
        <v>55</v>
      </c>
      <c r="H380" s="36" t="s">
        <v>689</v>
      </c>
      <c r="I380" s="36" t="s">
        <v>120</v>
      </c>
      <c r="J380" s="53">
        <v>1</v>
      </c>
      <c r="K380" s="63">
        <v>441655</v>
      </c>
      <c r="L380" s="36" t="s">
        <v>700</v>
      </c>
      <c r="M380" s="58" t="s">
        <v>158</v>
      </c>
      <c r="N380" s="53" t="s">
        <v>4</v>
      </c>
    </row>
    <row r="381" spans="1:14" ht="76.5">
      <c r="A381" s="36">
        <f t="shared" si="6"/>
        <v>375</v>
      </c>
      <c r="B381" s="36" t="s">
        <v>128</v>
      </c>
      <c r="C381" s="36"/>
      <c r="D381" s="58" t="s">
        <v>687</v>
      </c>
      <c r="E381" s="58" t="s">
        <v>543</v>
      </c>
      <c r="F381" s="54" t="s">
        <v>728</v>
      </c>
      <c r="G381" s="54" t="s">
        <v>26</v>
      </c>
      <c r="H381" s="53" t="s">
        <v>571</v>
      </c>
      <c r="I381" s="36" t="s">
        <v>120</v>
      </c>
      <c r="J381" s="54">
        <v>1</v>
      </c>
      <c r="K381" s="64">
        <v>500000</v>
      </c>
      <c r="L381" s="36" t="s">
        <v>729</v>
      </c>
      <c r="M381" s="58" t="s">
        <v>81</v>
      </c>
      <c r="N381" s="53" t="s">
        <v>4</v>
      </c>
    </row>
    <row r="382" spans="1:14" ht="76.5">
      <c r="A382" s="36">
        <f t="shared" si="6"/>
        <v>376</v>
      </c>
      <c r="B382" s="36" t="s">
        <v>128</v>
      </c>
      <c r="C382" s="36"/>
      <c r="D382" s="36" t="s">
        <v>687</v>
      </c>
      <c r="E382" s="36" t="s">
        <v>543</v>
      </c>
      <c r="F382" s="57" t="s">
        <v>730</v>
      </c>
      <c r="G382" s="54" t="s">
        <v>26</v>
      </c>
      <c r="H382" s="36" t="s">
        <v>697</v>
      </c>
      <c r="I382" s="36" t="s">
        <v>120</v>
      </c>
      <c r="J382" s="57">
        <f>1</f>
        <v>1</v>
      </c>
      <c r="K382" s="96">
        <v>950000</v>
      </c>
      <c r="L382" s="36" t="s">
        <v>729</v>
      </c>
      <c r="M382" s="58" t="s">
        <v>81</v>
      </c>
      <c r="N382" s="53" t="s">
        <v>4</v>
      </c>
    </row>
    <row r="383" spans="1:14" ht="76.5">
      <c r="A383" s="36">
        <f t="shared" si="6"/>
        <v>377</v>
      </c>
      <c r="B383" s="36" t="s">
        <v>128</v>
      </c>
      <c r="C383" s="36"/>
      <c r="D383" s="36" t="s">
        <v>687</v>
      </c>
      <c r="E383" s="36" t="s">
        <v>543</v>
      </c>
      <c r="F383" s="53" t="s">
        <v>731</v>
      </c>
      <c r="G383" s="36" t="s">
        <v>28</v>
      </c>
      <c r="H383" s="36" t="s">
        <v>689</v>
      </c>
      <c r="I383" s="36" t="s">
        <v>120</v>
      </c>
      <c r="J383" s="36"/>
      <c r="K383" s="68">
        <v>1569767</v>
      </c>
      <c r="L383" s="36" t="s">
        <v>700</v>
      </c>
      <c r="M383" s="58" t="s">
        <v>81</v>
      </c>
      <c r="N383" s="53" t="s">
        <v>4</v>
      </c>
    </row>
    <row r="384" spans="1:14" ht="76.5">
      <c r="A384" s="36">
        <f t="shared" si="6"/>
        <v>378</v>
      </c>
      <c r="B384" s="36" t="s">
        <v>128</v>
      </c>
      <c r="C384" s="36"/>
      <c r="D384" s="36" t="s">
        <v>687</v>
      </c>
      <c r="E384" s="36" t="s">
        <v>543</v>
      </c>
      <c r="F384" s="53" t="s">
        <v>732</v>
      </c>
      <c r="G384" s="36" t="s">
        <v>28</v>
      </c>
      <c r="H384" s="36" t="s">
        <v>697</v>
      </c>
      <c r="I384" s="36" t="s">
        <v>120</v>
      </c>
      <c r="J384" s="36">
        <v>1</v>
      </c>
      <c r="K384" s="68">
        <v>12592975</v>
      </c>
      <c r="L384" s="36" t="s">
        <v>733</v>
      </c>
      <c r="M384" s="53" t="s">
        <v>395</v>
      </c>
      <c r="N384" s="53" t="s">
        <v>4</v>
      </c>
    </row>
    <row r="385" spans="1:14" ht="76.5">
      <c r="A385" s="36">
        <f t="shared" si="6"/>
        <v>379</v>
      </c>
      <c r="B385" s="36" t="s">
        <v>128</v>
      </c>
      <c r="C385" s="58"/>
      <c r="D385" s="58" t="s">
        <v>687</v>
      </c>
      <c r="E385" s="58" t="s">
        <v>543</v>
      </c>
      <c r="F385" s="58" t="s">
        <v>734</v>
      </c>
      <c r="G385" s="53" t="s">
        <v>15</v>
      </c>
      <c r="H385" s="36" t="s">
        <v>689</v>
      </c>
      <c r="I385" s="36" t="s">
        <v>120</v>
      </c>
      <c r="J385" s="36">
        <v>1</v>
      </c>
      <c r="K385" s="98"/>
      <c r="L385" s="36" t="s">
        <v>700</v>
      </c>
      <c r="M385" s="58" t="s">
        <v>81</v>
      </c>
      <c r="N385" s="53" t="s">
        <v>4</v>
      </c>
    </row>
    <row r="386" spans="1:14" ht="76.5">
      <c r="A386" s="36">
        <f t="shared" si="6"/>
        <v>380</v>
      </c>
      <c r="B386" s="36" t="s">
        <v>128</v>
      </c>
      <c r="C386" s="36"/>
      <c r="D386" s="58" t="s">
        <v>687</v>
      </c>
      <c r="E386" s="58" t="s">
        <v>543</v>
      </c>
      <c r="F386" s="58" t="s">
        <v>735</v>
      </c>
      <c r="G386" s="53" t="s">
        <v>15</v>
      </c>
      <c r="H386" s="53" t="s">
        <v>571</v>
      </c>
      <c r="I386" s="36" t="s">
        <v>120</v>
      </c>
      <c r="J386" s="53">
        <v>1</v>
      </c>
      <c r="K386" s="98"/>
      <c r="L386" s="58" t="s">
        <v>736</v>
      </c>
      <c r="M386" s="58" t="s">
        <v>81</v>
      </c>
      <c r="N386" s="53" t="s">
        <v>4</v>
      </c>
    </row>
    <row r="387" spans="1:14" ht="76.5">
      <c r="A387" s="36">
        <f t="shared" si="6"/>
        <v>381</v>
      </c>
      <c r="B387" s="36" t="s">
        <v>128</v>
      </c>
      <c r="C387" s="36"/>
      <c r="D387" s="58" t="s">
        <v>687</v>
      </c>
      <c r="E387" s="58" t="s">
        <v>543</v>
      </c>
      <c r="F387" s="58" t="s">
        <v>737</v>
      </c>
      <c r="G387" s="58" t="s">
        <v>46</v>
      </c>
      <c r="H387" s="36" t="s">
        <v>697</v>
      </c>
      <c r="I387" s="36" t="s">
        <v>120</v>
      </c>
      <c r="J387" s="53">
        <v>1</v>
      </c>
      <c r="K387" s="63"/>
      <c r="L387" s="36" t="s">
        <v>733</v>
      </c>
      <c r="M387" s="36" t="s">
        <v>81</v>
      </c>
      <c r="N387" s="53" t="s">
        <v>4</v>
      </c>
    </row>
    <row r="388" spans="1:14" ht="89.25">
      <c r="A388" s="36">
        <f t="shared" si="6"/>
        <v>382</v>
      </c>
      <c r="B388" s="36" t="s">
        <v>128</v>
      </c>
      <c r="C388" s="58"/>
      <c r="D388" s="58" t="s">
        <v>687</v>
      </c>
      <c r="E388" s="58" t="s">
        <v>543</v>
      </c>
      <c r="F388" s="53" t="s">
        <v>738</v>
      </c>
      <c r="G388" s="53" t="s">
        <v>52</v>
      </c>
      <c r="H388" s="36" t="s">
        <v>689</v>
      </c>
      <c r="I388" s="36" t="s">
        <v>120</v>
      </c>
      <c r="J388" s="53">
        <v>1</v>
      </c>
      <c r="K388" s="63"/>
      <c r="L388" s="36" t="s">
        <v>700</v>
      </c>
      <c r="M388" s="58" t="s">
        <v>158</v>
      </c>
      <c r="N388" s="53" t="s">
        <v>4</v>
      </c>
    </row>
    <row r="389" spans="1:14" ht="76.5">
      <c r="A389" s="36">
        <f t="shared" si="6"/>
        <v>383</v>
      </c>
      <c r="B389" s="36" t="s">
        <v>128</v>
      </c>
      <c r="C389" s="36"/>
      <c r="D389" s="58" t="s">
        <v>687</v>
      </c>
      <c r="E389" s="58" t="s">
        <v>543</v>
      </c>
      <c r="F389" s="53" t="s">
        <v>739</v>
      </c>
      <c r="G389" s="53" t="s">
        <v>52</v>
      </c>
      <c r="H389" s="36" t="s">
        <v>697</v>
      </c>
      <c r="I389" s="36" t="s">
        <v>120</v>
      </c>
      <c r="J389" s="53">
        <v>1</v>
      </c>
      <c r="K389" s="63"/>
      <c r="L389" s="53" t="s">
        <v>153</v>
      </c>
      <c r="M389" s="58" t="s">
        <v>158</v>
      </c>
      <c r="N389" s="53" t="s">
        <v>4</v>
      </c>
    </row>
    <row r="390" spans="1:14" ht="76.5">
      <c r="A390" s="36">
        <f t="shared" si="6"/>
        <v>384</v>
      </c>
      <c r="B390" s="36" t="s">
        <v>128</v>
      </c>
      <c r="C390" s="36"/>
      <c r="D390" s="58" t="s">
        <v>687</v>
      </c>
      <c r="E390" s="58" t="s">
        <v>543</v>
      </c>
      <c r="F390" s="53" t="s">
        <v>740</v>
      </c>
      <c r="G390" s="53" t="s">
        <v>54</v>
      </c>
      <c r="H390" s="36" t="s">
        <v>697</v>
      </c>
      <c r="I390" s="36" t="s">
        <v>120</v>
      </c>
      <c r="J390" s="53">
        <v>1</v>
      </c>
      <c r="K390" s="63"/>
      <c r="L390" s="36" t="s">
        <v>508</v>
      </c>
      <c r="M390" s="58" t="s">
        <v>81</v>
      </c>
      <c r="N390" s="53" t="s">
        <v>4</v>
      </c>
    </row>
    <row r="391" spans="1:14" ht="76.5">
      <c r="A391" s="36">
        <f t="shared" si="6"/>
        <v>385</v>
      </c>
      <c r="B391" s="36" t="s">
        <v>128</v>
      </c>
      <c r="C391" s="36"/>
      <c r="D391" s="58" t="s">
        <v>687</v>
      </c>
      <c r="E391" s="58" t="s">
        <v>543</v>
      </c>
      <c r="F391" s="53" t="s">
        <v>741</v>
      </c>
      <c r="G391" s="53" t="s">
        <v>54</v>
      </c>
      <c r="H391" s="53" t="s">
        <v>571</v>
      </c>
      <c r="I391" s="36" t="s">
        <v>120</v>
      </c>
      <c r="J391" s="53"/>
      <c r="K391" s="63"/>
      <c r="L391" s="36" t="s">
        <v>736</v>
      </c>
      <c r="M391" s="58" t="s">
        <v>81</v>
      </c>
      <c r="N391" s="53" t="s">
        <v>4</v>
      </c>
    </row>
    <row r="392" spans="1:14" ht="114.75">
      <c r="A392" s="36">
        <f t="shared" si="6"/>
        <v>386</v>
      </c>
      <c r="B392" s="36" t="s">
        <v>128</v>
      </c>
      <c r="C392" s="36"/>
      <c r="D392" s="58" t="s">
        <v>687</v>
      </c>
      <c r="E392" s="58" t="s">
        <v>543</v>
      </c>
      <c r="F392" s="36" t="s">
        <v>742</v>
      </c>
      <c r="G392" s="36" t="s">
        <v>58</v>
      </c>
      <c r="H392" s="53" t="s">
        <v>571</v>
      </c>
      <c r="I392" s="36" t="s">
        <v>120</v>
      </c>
      <c r="J392" s="53">
        <v>1</v>
      </c>
      <c r="K392" s="63">
        <v>418220</v>
      </c>
      <c r="L392" s="36" t="s">
        <v>736</v>
      </c>
      <c r="M392" s="58" t="s">
        <v>81</v>
      </c>
      <c r="N392" s="53" t="s">
        <v>4</v>
      </c>
    </row>
    <row r="393" spans="1:14" ht="76.5">
      <c r="A393" s="36">
        <f t="shared" si="6"/>
        <v>387</v>
      </c>
      <c r="B393" s="36" t="s">
        <v>128</v>
      </c>
      <c r="C393" s="36"/>
      <c r="D393" s="58" t="s">
        <v>687</v>
      </c>
      <c r="E393" s="97" t="s">
        <v>543</v>
      </c>
      <c r="F393" s="36" t="s">
        <v>743</v>
      </c>
      <c r="G393" s="53" t="s">
        <v>58</v>
      </c>
      <c r="H393" s="36" t="s">
        <v>689</v>
      </c>
      <c r="I393" s="36" t="s">
        <v>120</v>
      </c>
      <c r="J393" s="53">
        <v>1</v>
      </c>
      <c r="K393" s="63"/>
      <c r="L393" s="36" t="s">
        <v>700</v>
      </c>
      <c r="M393" s="58" t="s">
        <v>81</v>
      </c>
      <c r="N393" s="53" t="s">
        <v>4</v>
      </c>
    </row>
    <row r="394" spans="1:14" ht="76.5">
      <c r="A394" s="36">
        <f t="shared" si="6"/>
        <v>388</v>
      </c>
      <c r="B394" s="36" t="s">
        <v>128</v>
      </c>
      <c r="C394" s="36"/>
      <c r="D394" s="58" t="s">
        <v>687</v>
      </c>
      <c r="E394" s="58" t="s">
        <v>543</v>
      </c>
      <c r="F394" s="58" t="s">
        <v>744</v>
      </c>
      <c r="G394" s="53" t="s">
        <v>10</v>
      </c>
      <c r="H394" s="36" t="s">
        <v>689</v>
      </c>
      <c r="I394" s="36" t="s">
        <v>120</v>
      </c>
      <c r="J394" s="58">
        <v>1</v>
      </c>
      <c r="K394" s="98"/>
      <c r="L394" s="36" t="s">
        <v>700</v>
      </c>
      <c r="M394" s="58" t="s">
        <v>81</v>
      </c>
      <c r="N394" s="53" t="s">
        <v>4</v>
      </c>
    </row>
    <row r="395" spans="1:14" ht="76.5">
      <c r="A395" s="36">
        <f t="shared" si="6"/>
        <v>389</v>
      </c>
      <c r="B395" s="36" t="s">
        <v>128</v>
      </c>
      <c r="C395" s="36"/>
      <c r="D395" s="58" t="s">
        <v>687</v>
      </c>
      <c r="E395" s="58" t="s">
        <v>543</v>
      </c>
      <c r="F395" s="56" t="s">
        <v>745</v>
      </c>
      <c r="G395" s="58" t="s">
        <v>31</v>
      </c>
      <c r="H395" s="36" t="s">
        <v>689</v>
      </c>
      <c r="I395" s="36" t="s">
        <v>120</v>
      </c>
      <c r="J395" s="58">
        <v>1</v>
      </c>
      <c r="K395" s="98"/>
      <c r="L395" s="36" t="s">
        <v>700</v>
      </c>
      <c r="M395" s="36" t="s">
        <v>81</v>
      </c>
      <c r="N395" s="53" t="s">
        <v>4</v>
      </c>
    </row>
    <row r="396" spans="1:14" ht="76.5">
      <c r="A396" s="36">
        <f t="shared" si="6"/>
        <v>390</v>
      </c>
      <c r="B396" s="36" t="s">
        <v>128</v>
      </c>
      <c r="C396" s="36"/>
      <c r="D396" s="58" t="s">
        <v>687</v>
      </c>
      <c r="E396" s="97" t="s">
        <v>543</v>
      </c>
      <c r="F396" s="56" t="s">
        <v>746</v>
      </c>
      <c r="G396" s="58" t="s">
        <v>31</v>
      </c>
      <c r="H396" s="36" t="s">
        <v>689</v>
      </c>
      <c r="I396" s="36" t="s">
        <v>120</v>
      </c>
      <c r="J396" s="53">
        <v>1</v>
      </c>
      <c r="K396" s="105"/>
      <c r="L396" s="36" t="s">
        <v>700</v>
      </c>
      <c r="M396" s="36" t="s">
        <v>81</v>
      </c>
      <c r="N396" s="53" t="s">
        <v>4</v>
      </c>
    </row>
    <row r="397" spans="1:14" ht="76.5">
      <c r="A397" s="36">
        <f t="shared" si="6"/>
        <v>391</v>
      </c>
      <c r="B397" s="36" t="s">
        <v>128</v>
      </c>
      <c r="C397" s="56"/>
      <c r="D397" s="36" t="s">
        <v>687</v>
      </c>
      <c r="E397" s="76" t="s">
        <v>543</v>
      </c>
      <c r="F397" s="36" t="s">
        <v>747</v>
      </c>
      <c r="G397" s="53" t="s">
        <v>51</v>
      </c>
      <c r="H397" s="36" t="s">
        <v>531</v>
      </c>
      <c r="I397" s="36" t="s">
        <v>120</v>
      </c>
      <c r="J397" s="36">
        <v>1</v>
      </c>
      <c r="K397" s="53"/>
      <c r="L397" s="53" t="s">
        <v>359</v>
      </c>
      <c r="M397" s="58" t="s">
        <v>256</v>
      </c>
      <c r="N397" s="53" t="s">
        <v>4</v>
      </c>
    </row>
    <row r="398" spans="1:14" ht="76.5">
      <c r="A398" s="36">
        <f t="shared" si="6"/>
        <v>392</v>
      </c>
      <c r="B398" s="36" t="s">
        <v>128</v>
      </c>
      <c r="C398" s="36"/>
      <c r="D398" s="58" t="s">
        <v>687</v>
      </c>
      <c r="E398" s="97" t="s">
        <v>543</v>
      </c>
      <c r="F398" s="36" t="s">
        <v>748</v>
      </c>
      <c r="G398" s="53" t="s">
        <v>57</v>
      </c>
      <c r="H398" s="53" t="s">
        <v>571</v>
      </c>
      <c r="I398" s="36" t="s">
        <v>120</v>
      </c>
      <c r="J398" s="36">
        <v>1</v>
      </c>
      <c r="K398" s="67"/>
      <c r="L398" s="53" t="s">
        <v>749</v>
      </c>
      <c r="M398" s="58" t="s">
        <v>81</v>
      </c>
      <c r="N398" s="53" t="s">
        <v>4</v>
      </c>
    </row>
    <row r="399" spans="1:14" ht="76.5">
      <c r="A399" s="36">
        <f t="shared" si="6"/>
        <v>393</v>
      </c>
      <c r="B399" s="36" t="s">
        <v>128</v>
      </c>
      <c r="C399" s="36"/>
      <c r="D399" s="58" t="s">
        <v>687</v>
      </c>
      <c r="E399" s="58" t="s">
        <v>543</v>
      </c>
      <c r="F399" s="53" t="s">
        <v>750</v>
      </c>
      <c r="G399" s="53" t="s">
        <v>57</v>
      </c>
      <c r="H399" s="36" t="s">
        <v>689</v>
      </c>
      <c r="I399" s="36" t="s">
        <v>120</v>
      </c>
      <c r="J399" s="36"/>
      <c r="K399" s="67"/>
      <c r="L399" s="53" t="s">
        <v>749</v>
      </c>
      <c r="M399" s="58" t="s">
        <v>81</v>
      </c>
      <c r="N399" s="53" t="s">
        <v>4</v>
      </c>
    </row>
    <row r="400" spans="1:14" ht="76.5">
      <c r="A400" s="36">
        <f t="shared" si="6"/>
        <v>394</v>
      </c>
      <c r="B400" s="36" t="s">
        <v>128</v>
      </c>
      <c r="C400" s="36"/>
      <c r="D400" s="58" t="s">
        <v>687</v>
      </c>
      <c r="E400" s="58" t="s">
        <v>543</v>
      </c>
      <c r="F400" s="53" t="s">
        <v>751</v>
      </c>
      <c r="G400" s="53" t="s">
        <v>57</v>
      </c>
      <c r="H400" s="36" t="s">
        <v>689</v>
      </c>
      <c r="I400" s="36" t="s">
        <v>120</v>
      </c>
      <c r="J400" s="36">
        <v>1</v>
      </c>
      <c r="K400" s="67"/>
      <c r="L400" s="53" t="s">
        <v>749</v>
      </c>
      <c r="M400" s="58" t="s">
        <v>81</v>
      </c>
      <c r="N400" s="53" t="s">
        <v>4</v>
      </c>
    </row>
    <row r="401" spans="1:14" ht="76.5">
      <c r="A401" s="36">
        <f t="shared" si="6"/>
        <v>395</v>
      </c>
      <c r="B401" s="36" t="s">
        <v>128</v>
      </c>
      <c r="C401" s="36"/>
      <c r="D401" s="58" t="s">
        <v>687</v>
      </c>
      <c r="E401" s="58" t="s">
        <v>543</v>
      </c>
      <c r="F401" s="53" t="s">
        <v>752</v>
      </c>
      <c r="G401" s="53" t="s">
        <v>57</v>
      </c>
      <c r="H401" s="36" t="s">
        <v>753</v>
      </c>
      <c r="I401" s="36" t="s">
        <v>120</v>
      </c>
      <c r="J401" s="36"/>
      <c r="K401" s="67"/>
      <c r="L401" s="53" t="s">
        <v>749</v>
      </c>
      <c r="M401" s="58" t="s">
        <v>81</v>
      </c>
      <c r="N401" s="53" t="s">
        <v>4</v>
      </c>
    </row>
    <row r="402" spans="1:14" ht="76.5">
      <c r="A402" s="36">
        <f t="shared" si="6"/>
        <v>396</v>
      </c>
      <c r="B402" s="36" t="s">
        <v>128</v>
      </c>
      <c r="C402" s="36"/>
      <c r="D402" s="36" t="s">
        <v>687</v>
      </c>
      <c r="E402" s="36" t="s">
        <v>543</v>
      </c>
      <c r="F402" s="53" t="s">
        <v>754</v>
      </c>
      <c r="G402" s="53" t="s">
        <v>49</v>
      </c>
      <c r="H402" s="36" t="s">
        <v>697</v>
      </c>
      <c r="I402" s="36" t="s">
        <v>120</v>
      </c>
      <c r="J402" s="58">
        <v>1</v>
      </c>
      <c r="K402" s="103"/>
      <c r="L402" s="36" t="s">
        <v>755</v>
      </c>
      <c r="M402" s="36" t="s">
        <v>81</v>
      </c>
      <c r="N402" s="53" t="s">
        <v>4</v>
      </c>
    </row>
    <row r="403" spans="1:14" ht="76.5">
      <c r="A403" s="36">
        <f t="shared" si="6"/>
        <v>397</v>
      </c>
      <c r="B403" s="36" t="s">
        <v>128</v>
      </c>
      <c r="C403" s="36"/>
      <c r="D403" s="36" t="s">
        <v>687</v>
      </c>
      <c r="E403" s="76" t="s">
        <v>543</v>
      </c>
      <c r="F403" s="53" t="s">
        <v>756</v>
      </c>
      <c r="G403" s="53" t="s">
        <v>49</v>
      </c>
      <c r="H403" s="36" t="s">
        <v>531</v>
      </c>
      <c r="I403" s="36" t="s">
        <v>120</v>
      </c>
      <c r="J403" s="36"/>
      <c r="K403" s="63"/>
      <c r="L403" s="53" t="s">
        <v>757</v>
      </c>
      <c r="M403" s="36" t="s">
        <v>81</v>
      </c>
      <c r="N403" s="53" t="s">
        <v>4</v>
      </c>
    </row>
    <row r="404" spans="1:14" ht="76.5">
      <c r="A404" s="36">
        <f t="shared" si="6"/>
        <v>398</v>
      </c>
      <c r="B404" s="36" t="s">
        <v>128</v>
      </c>
      <c r="C404" s="36"/>
      <c r="D404" s="36" t="s">
        <v>687</v>
      </c>
      <c r="E404" s="36" t="s">
        <v>543</v>
      </c>
      <c r="F404" s="53" t="s">
        <v>758</v>
      </c>
      <c r="G404" s="53" t="s">
        <v>49</v>
      </c>
      <c r="H404" s="36" t="s">
        <v>689</v>
      </c>
      <c r="I404" s="36" t="s">
        <v>120</v>
      </c>
      <c r="J404" s="66"/>
      <c r="K404" s="63"/>
      <c r="L404" s="53" t="s">
        <v>757</v>
      </c>
      <c r="M404" s="36" t="s">
        <v>81</v>
      </c>
      <c r="N404" s="53" t="s">
        <v>4</v>
      </c>
    </row>
    <row r="405" spans="1:14" ht="76.5">
      <c r="A405" s="36">
        <f t="shared" si="6"/>
        <v>399</v>
      </c>
      <c r="B405" s="36" t="s">
        <v>128</v>
      </c>
      <c r="C405" s="36"/>
      <c r="D405" s="36" t="s">
        <v>687</v>
      </c>
      <c r="E405" s="36" t="s">
        <v>543</v>
      </c>
      <c r="F405" s="53" t="s">
        <v>759</v>
      </c>
      <c r="G405" s="53" t="s">
        <v>49</v>
      </c>
      <c r="H405" s="53" t="s">
        <v>760</v>
      </c>
      <c r="I405" s="36" t="s">
        <v>120</v>
      </c>
      <c r="J405" s="66"/>
      <c r="K405" s="63"/>
      <c r="L405" s="36" t="s">
        <v>755</v>
      </c>
      <c r="M405" s="36" t="s">
        <v>81</v>
      </c>
      <c r="N405" s="53" t="s">
        <v>4</v>
      </c>
    </row>
    <row r="406" spans="1:14" ht="76.5">
      <c r="A406" s="36">
        <f t="shared" si="6"/>
        <v>400</v>
      </c>
      <c r="B406" s="36" t="s">
        <v>128</v>
      </c>
      <c r="C406" s="36"/>
      <c r="D406" s="36" t="s">
        <v>687</v>
      </c>
      <c r="E406" s="36" t="s">
        <v>543</v>
      </c>
      <c r="F406" s="36" t="s">
        <v>761</v>
      </c>
      <c r="G406" s="53" t="s">
        <v>30</v>
      </c>
      <c r="H406" s="36" t="s">
        <v>689</v>
      </c>
      <c r="I406" s="36" t="s">
        <v>120</v>
      </c>
      <c r="J406" s="53">
        <v>1</v>
      </c>
      <c r="K406" s="68"/>
      <c r="L406" s="36" t="s">
        <v>762</v>
      </c>
      <c r="M406" s="36" t="s">
        <v>81</v>
      </c>
      <c r="N406" s="53" t="s">
        <v>4</v>
      </c>
    </row>
    <row r="407" spans="1:14" ht="76.5">
      <c r="A407" s="36">
        <f t="shared" si="6"/>
        <v>401</v>
      </c>
      <c r="B407" s="36" t="s">
        <v>128</v>
      </c>
      <c r="C407" s="36"/>
      <c r="D407" s="36" t="s">
        <v>687</v>
      </c>
      <c r="E407" s="36" t="s">
        <v>543</v>
      </c>
      <c r="F407" s="53" t="s">
        <v>763</v>
      </c>
      <c r="G407" s="53" t="s">
        <v>30</v>
      </c>
      <c r="H407" s="36" t="s">
        <v>697</v>
      </c>
      <c r="I407" s="36" t="s">
        <v>120</v>
      </c>
      <c r="J407" s="36">
        <v>1</v>
      </c>
      <c r="K407" s="63"/>
      <c r="L407" s="53" t="s">
        <v>153</v>
      </c>
      <c r="M407" s="36" t="s">
        <v>81</v>
      </c>
      <c r="N407" s="53" t="s">
        <v>4</v>
      </c>
    </row>
    <row r="408" spans="1:14" ht="76.5">
      <c r="A408" s="36">
        <f t="shared" si="6"/>
        <v>402</v>
      </c>
      <c r="B408" s="36" t="s">
        <v>128</v>
      </c>
      <c r="C408" s="36"/>
      <c r="D408" s="36" t="s">
        <v>687</v>
      </c>
      <c r="E408" s="36" t="s">
        <v>543</v>
      </c>
      <c r="F408" s="53" t="s">
        <v>764</v>
      </c>
      <c r="G408" s="53" t="s">
        <v>30</v>
      </c>
      <c r="H408" s="36" t="s">
        <v>697</v>
      </c>
      <c r="I408" s="36" t="s">
        <v>120</v>
      </c>
      <c r="J408" s="53">
        <v>1</v>
      </c>
      <c r="K408" s="114"/>
      <c r="L408" s="36" t="s">
        <v>153</v>
      </c>
      <c r="M408" s="36" t="s">
        <v>81</v>
      </c>
      <c r="N408" s="53" t="s">
        <v>4</v>
      </c>
    </row>
    <row r="409" spans="1:14" ht="76.5">
      <c r="A409" s="36">
        <f t="shared" si="6"/>
        <v>403</v>
      </c>
      <c r="B409" s="36" t="s">
        <v>128</v>
      </c>
      <c r="C409" s="36"/>
      <c r="D409" s="36" t="s">
        <v>687</v>
      </c>
      <c r="E409" s="36" t="s">
        <v>543</v>
      </c>
      <c r="F409" s="53" t="s">
        <v>765</v>
      </c>
      <c r="G409" s="53" t="s">
        <v>30</v>
      </c>
      <c r="H409" s="36" t="s">
        <v>697</v>
      </c>
      <c r="I409" s="36" t="s">
        <v>120</v>
      </c>
      <c r="J409" s="115">
        <v>1</v>
      </c>
      <c r="K409" s="116"/>
      <c r="L409" s="36" t="s">
        <v>153</v>
      </c>
      <c r="M409" s="36" t="s">
        <v>81</v>
      </c>
      <c r="N409" s="53" t="s">
        <v>4</v>
      </c>
    </row>
    <row r="410" spans="1:14" ht="76.5">
      <c r="A410" s="36">
        <f t="shared" si="6"/>
        <v>404</v>
      </c>
      <c r="B410" s="36" t="s">
        <v>128</v>
      </c>
      <c r="C410" s="36"/>
      <c r="D410" s="36" t="s">
        <v>687</v>
      </c>
      <c r="E410" s="36" t="s">
        <v>543</v>
      </c>
      <c r="F410" s="36" t="s">
        <v>766</v>
      </c>
      <c r="G410" s="53" t="s">
        <v>30</v>
      </c>
      <c r="H410" s="36" t="s">
        <v>697</v>
      </c>
      <c r="I410" s="36" t="s">
        <v>120</v>
      </c>
      <c r="J410" s="53">
        <v>1</v>
      </c>
      <c r="K410" s="71"/>
      <c r="L410" s="36" t="s">
        <v>153</v>
      </c>
      <c r="M410" s="36" t="s">
        <v>81</v>
      </c>
      <c r="N410" s="53" t="s">
        <v>4</v>
      </c>
    </row>
    <row r="411" spans="1:14" ht="76.5">
      <c r="A411" s="36">
        <f t="shared" si="6"/>
        <v>405</v>
      </c>
      <c r="B411" s="36" t="s">
        <v>128</v>
      </c>
      <c r="C411" s="36"/>
      <c r="D411" s="36" t="s">
        <v>687</v>
      </c>
      <c r="E411" s="36" t="s">
        <v>543</v>
      </c>
      <c r="F411" s="53" t="s">
        <v>767</v>
      </c>
      <c r="G411" s="36" t="s">
        <v>9</v>
      </c>
      <c r="H411" s="36" t="s">
        <v>689</v>
      </c>
      <c r="I411" s="36" t="s">
        <v>120</v>
      </c>
      <c r="J411" s="36"/>
      <c r="K411" s="67">
        <v>200000</v>
      </c>
      <c r="L411" s="36" t="s">
        <v>768</v>
      </c>
      <c r="M411" s="58" t="s">
        <v>81</v>
      </c>
      <c r="N411" s="36" t="s">
        <v>3</v>
      </c>
    </row>
    <row r="412" spans="1:14" ht="102">
      <c r="A412" s="36">
        <f t="shared" si="6"/>
        <v>406</v>
      </c>
      <c r="B412" s="36" t="s">
        <v>128</v>
      </c>
      <c r="C412" s="36"/>
      <c r="D412" s="36" t="s">
        <v>687</v>
      </c>
      <c r="E412" s="36" t="s">
        <v>543</v>
      </c>
      <c r="F412" s="53" t="s">
        <v>769</v>
      </c>
      <c r="G412" s="53" t="s">
        <v>11</v>
      </c>
      <c r="H412" s="36" t="s">
        <v>697</v>
      </c>
      <c r="I412" s="36" t="s">
        <v>120</v>
      </c>
      <c r="J412" s="53"/>
      <c r="K412" s="67" t="s">
        <v>770</v>
      </c>
      <c r="L412" s="53" t="s">
        <v>771</v>
      </c>
      <c r="M412" s="58" t="s">
        <v>81</v>
      </c>
      <c r="N412" s="36" t="s">
        <v>3</v>
      </c>
    </row>
    <row r="413" spans="1:14" ht="76.5">
      <c r="A413" s="36">
        <f t="shared" si="6"/>
        <v>407</v>
      </c>
      <c r="B413" s="36" t="s">
        <v>128</v>
      </c>
      <c r="C413" s="36"/>
      <c r="D413" s="58" t="s">
        <v>687</v>
      </c>
      <c r="E413" s="58" t="s">
        <v>543</v>
      </c>
      <c r="F413" s="58" t="s">
        <v>772</v>
      </c>
      <c r="G413" s="58" t="s">
        <v>11</v>
      </c>
      <c r="H413" s="36" t="s">
        <v>689</v>
      </c>
      <c r="I413" s="36" t="s">
        <v>120</v>
      </c>
      <c r="J413" s="102"/>
      <c r="K413" s="98" t="s">
        <v>773</v>
      </c>
      <c r="L413" s="53" t="s">
        <v>146</v>
      </c>
      <c r="M413" s="58" t="s">
        <v>81</v>
      </c>
      <c r="N413" s="36" t="s">
        <v>3</v>
      </c>
    </row>
    <row r="414" spans="1:14" ht="76.5">
      <c r="A414" s="36">
        <f t="shared" si="6"/>
        <v>408</v>
      </c>
      <c r="B414" s="36" t="s">
        <v>128</v>
      </c>
      <c r="C414" s="36"/>
      <c r="D414" s="58" t="s">
        <v>687</v>
      </c>
      <c r="E414" s="58" t="s">
        <v>543</v>
      </c>
      <c r="F414" s="58" t="s">
        <v>774</v>
      </c>
      <c r="G414" s="111" t="s">
        <v>11</v>
      </c>
      <c r="H414" s="36" t="s">
        <v>697</v>
      </c>
      <c r="I414" s="36" t="s">
        <v>120</v>
      </c>
      <c r="J414" s="102"/>
      <c r="K414" s="98" t="s">
        <v>775</v>
      </c>
      <c r="L414" s="36" t="s">
        <v>776</v>
      </c>
      <c r="M414" s="58" t="s">
        <v>81</v>
      </c>
      <c r="N414" s="36" t="s">
        <v>3</v>
      </c>
    </row>
    <row r="415" spans="1:14" ht="102">
      <c r="A415" s="36">
        <f t="shared" si="6"/>
        <v>409</v>
      </c>
      <c r="B415" s="60" t="s">
        <v>128</v>
      </c>
      <c r="C415" s="60"/>
      <c r="D415" s="61" t="s">
        <v>687</v>
      </c>
      <c r="E415" s="61" t="s">
        <v>543</v>
      </c>
      <c r="F415" s="61" t="s">
        <v>777</v>
      </c>
      <c r="G415" s="113" t="s">
        <v>28</v>
      </c>
      <c r="H415" s="60"/>
      <c r="I415" s="60"/>
      <c r="J415" s="109"/>
      <c r="K415" s="110"/>
      <c r="L415" s="61"/>
      <c r="M415" s="61" t="s">
        <v>81</v>
      </c>
      <c r="N415" s="60" t="s">
        <v>4</v>
      </c>
    </row>
    <row r="416" spans="1:14" ht="140.25">
      <c r="A416" s="36">
        <f t="shared" si="6"/>
        <v>410</v>
      </c>
      <c r="B416" s="36" t="s">
        <v>128</v>
      </c>
      <c r="C416" s="36"/>
      <c r="D416" s="58" t="s">
        <v>687</v>
      </c>
      <c r="E416" s="58" t="s">
        <v>543</v>
      </c>
      <c r="F416" s="58" t="s">
        <v>778</v>
      </c>
      <c r="G416" s="58" t="s">
        <v>11</v>
      </c>
      <c r="H416" s="36" t="s">
        <v>689</v>
      </c>
      <c r="I416" s="36" t="s">
        <v>120</v>
      </c>
      <c r="J416" s="102"/>
      <c r="K416" s="98" t="s">
        <v>779</v>
      </c>
      <c r="L416" s="53" t="s">
        <v>146</v>
      </c>
      <c r="M416" s="58" t="s">
        <v>81</v>
      </c>
      <c r="N416" s="36" t="s">
        <v>3</v>
      </c>
    </row>
    <row r="417" spans="1:14" ht="76.5">
      <c r="A417" s="36">
        <f t="shared" si="6"/>
        <v>411</v>
      </c>
      <c r="B417" s="36" t="s">
        <v>128</v>
      </c>
      <c r="C417" s="36"/>
      <c r="D417" s="58" t="s">
        <v>687</v>
      </c>
      <c r="E417" s="58" t="s">
        <v>543</v>
      </c>
      <c r="F417" s="58" t="s">
        <v>780</v>
      </c>
      <c r="G417" s="58" t="s">
        <v>11</v>
      </c>
      <c r="H417" s="36" t="s">
        <v>689</v>
      </c>
      <c r="I417" s="36" t="s">
        <v>120</v>
      </c>
      <c r="J417" s="102"/>
      <c r="K417" s="98"/>
      <c r="L417" s="36" t="s">
        <v>768</v>
      </c>
      <c r="M417" s="58" t="s">
        <v>81</v>
      </c>
      <c r="N417" s="36" t="s">
        <v>3</v>
      </c>
    </row>
    <row r="418" spans="1:14" ht="76.5">
      <c r="A418" s="36">
        <f t="shared" si="6"/>
        <v>412</v>
      </c>
      <c r="B418" s="36" t="s">
        <v>128</v>
      </c>
      <c r="C418" s="36"/>
      <c r="D418" s="58" t="s">
        <v>687</v>
      </c>
      <c r="E418" s="58" t="s">
        <v>543</v>
      </c>
      <c r="F418" s="58" t="s">
        <v>781</v>
      </c>
      <c r="G418" s="58" t="s">
        <v>11</v>
      </c>
      <c r="H418" s="53" t="s">
        <v>571</v>
      </c>
      <c r="I418" s="36" t="s">
        <v>120</v>
      </c>
      <c r="J418" s="102"/>
      <c r="K418" s="98"/>
      <c r="L418" s="36" t="s">
        <v>782</v>
      </c>
      <c r="M418" s="58" t="s">
        <v>81</v>
      </c>
      <c r="N418" s="36" t="s">
        <v>3</v>
      </c>
    </row>
    <row r="419" spans="1:14" ht="102">
      <c r="A419" s="36">
        <f t="shared" si="6"/>
        <v>413</v>
      </c>
      <c r="B419" s="36" t="s">
        <v>128</v>
      </c>
      <c r="C419" s="36"/>
      <c r="D419" s="58" t="s">
        <v>687</v>
      </c>
      <c r="E419" s="58" t="s">
        <v>543</v>
      </c>
      <c r="F419" s="58" t="s">
        <v>783</v>
      </c>
      <c r="G419" s="58" t="s">
        <v>11</v>
      </c>
      <c r="H419" s="36" t="s">
        <v>689</v>
      </c>
      <c r="I419" s="36" t="s">
        <v>120</v>
      </c>
      <c r="J419" s="102"/>
      <c r="K419" s="98" t="s">
        <v>784</v>
      </c>
      <c r="L419" s="58" t="s">
        <v>785</v>
      </c>
      <c r="M419" s="58" t="s">
        <v>81</v>
      </c>
      <c r="N419" s="36" t="s">
        <v>3</v>
      </c>
    </row>
    <row r="420" spans="1:14" ht="76.5">
      <c r="A420" s="36">
        <f t="shared" si="6"/>
        <v>414</v>
      </c>
      <c r="B420" s="36" t="s">
        <v>128</v>
      </c>
      <c r="C420" s="36"/>
      <c r="D420" s="53" t="s">
        <v>687</v>
      </c>
      <c r="E420" s="53" t="s">
        <v>543</v>
      </c>
      <c r="F420" s="53" t="s">
        <v>786</v>
      </c>
      <c r="G420" s="53" t="s">
        <v>11</v>
      </c>
      <c r="H420" s="36" t="s">
        <v>689</v>
      </c>
      <c r="I420" s="36" t="s">
        <v>120</v>
      </c>
      <c r="J420" s="66"/>
      <c r="K420" s="105" t="s">
        <v>787</v>
      </c>
      <c r="L420" s="53" t="s">
        <v>146</v>
      </c>
      <c r="M420" s="58" t="s">
        <v>81</v>
      </c>
      <c r="N420" s="36" t="s">
        <v>3</v>
      </c>
    </row>
    <row r="421" spans="1:14" ht="76.5">
      <c r="A421" s="36">
        <f t="shared" si="6"/>
        <v>415</v>
      </c>
      <c r="B421" s="36" t="s">
        <v>128</v>
      </c>
      <c r="C421" s="36"/>
      <c r="D421" s="36" t="s">
        <v>687</v>
      </c>
      <c r="E421" s="36" t="s">
        <v>543</v>
      </c>
      <c r="F421" s="53" t="s">
        <v>788</v>
      </c>
      <c r="G421" s="36" t="s">
        <v>12</v>
      </c>
      <c r="H421" s="36" t="s">
        <v>697</v>
      </c>
      <c r="I421" s="36" t="s">
        <v>120</v>
      </c>
      <c r="J421" s="36"/>
      <c r="K421" s="68"/>
      <c r="L421" s="36" t="s">
        <v>776</v>
      </c>
      <c r="M421" s="58" t="s">
        <v>256</v>
      </c>
      <c r="N421" s="36" t="s">
        <v>3</v>
      </c>
    </row>
    <row r="422" spans="1:14" ht="76.5">
      <c r="A422" s="36">
        <f t="shared" si="6"/>
        <v>416</v>
      </c>
      <c r="B422" s="36" t="s">
        <v>128</v>
      </c>
      <c r="C422" s="36"/>
      <c r="D422" s="36" t="s">
        <v>687</v>
      </c>
      <c r="E422" s="36" t="s">
        <v>543</v>
      </c>
      <c r="F422" s="53" t="s">
        <v>789</v>
      </c>
      <c r="G422" s="36" t="s">
        <v>13</v>
      </c>
      <c r="H422" s="36" t="s">
        <v>689</v>
      </c>
      <c r="I422" s="36" t="s">
        <v>120</v>
      </c>
      <c r="J422" s="36"/>
      <c r="K422" s="67">
        <v>2192485</v>
      </c>
      <c r="L422" s="36" t="s">
        <v>768</v>
      </c>
      <c r="M422" s="58" t="s">
        <v>81</v>
      </c>
      <c r="N422" s="36" t="s">
        <v>3</v>
      </c>
    </row>
    <row r="423" spans="1:14" ht="76.5">
      <c r="A423" s="36">
        <f t="shared" si="6"/>
        <v>417</v>
      </c>
      <c r="B423" s="36" t="s">
        <v>128</v>
      </c>
      <c r="C423" s="36"/>
      <c r="D423" s="53" t="s">
        <v>687</v>
      </c>
      <c r="E423" s="53" t="s">
        <v>543</v>
      </c>
      <c r="F423" s="53" t="s">
        <v>790</v>
      </c>
      <c r="G423" s="53" t="s">
        <v>13</v>
      </c>
      <c r="H423" s="53" t="s">
        <v>571</v>
      </c>
      <c r="I423" s="36" t="s">
        <v>120</v>
      </c>
      <c r="J423" s="53"/>
      <c r="K423" s="63" t="s">
        <v>791</v>
      </c>
      <c r="L423" s="53" t="s">
        <v>508</v>
      </c>
      <c r="M423" s="58" t="s">
        <v>81</v>
      </c>
      <c r="N423" s="36" t="s">
        <v>3</v>
      </c>
    </row>
    <row r="424" spans="1:14" ht="76.5">
      <c r="A424" s="36">
        <f t="shared" si="6"/>
        <v>418</v>
      </c>
      <c r="B424" s="36" t="s">
        <v>128</v>
      </c>
      <c r="C424" s="36"/>
      <c r="D424" s="53" t="s">
        <v>687</v>
      </c>
      <c r="E424" s="53" t="s">
        <v>543</v>
      </c>
      <c r="F424" s="53" t="s">
        <v>792</v>
      </c>
      <c r="G424" s="53" t="s">
        <v>13</v>
      </c>
      <c r="H424" s="36" t="s">
        <v>689</v>
      </c>
      <c r="I424" s="36" t="s">
        <v>120</v>
      </c>
      <c r="J424" s="66"/>
      <c r="K424" s="63" t="s">
        <v>793</v>
      </c>
      <c r="L424" s="53" t="s">
        <v>794</v>
      </c>
      <c r="M424" s="58" t="s">
        <v>81</v>
      </c>
      <c r="N424" s="36" t="s">
        <v>3</v>
      </c>
    </row>
    <row r="425" spans="1:14" ht="76.5">
      <c r="A425" s="36">
        <f t="shared" si="6"/>
        <v>419</v>
      </c>
      <c r="B425" s="36" t="s">
        <v>128</v>
      </c>
      <c r="C425" s="36"/>
      <c r="D425" s="58" t="s">
        <v>687</v>
      </c>
      <c r="E425" s="58" t="s">
        <v>543</v>
      </c>
      <c r="F425" s="58" t="s">
        <v>795</v>
      </c>
      <c r="G425" s="56" t="s">
        <v>21</v>
      </c>
      <c r="H425" s="36" t="s">
        <v>455</v>
      </c>
      <c r="I425" s="56"/>
      <c r="J425" s="56"/>
      <c r="K425" s="104">
        <v>954094</v>
      </c>
      <c r="L425" s="53" t="s">
        <v>794</v>
      </c>
      <c r="M425" s="58" t="s">
        <v>256</v>
      </c>
      <c r="N425" s="36" t="s">
        <v>3</v>
      </c>
    </row>
    <row r="426" spans="1:14" ht="76.5">
      <c r="A426" s="36">
        <f t="shared" si="6"/>
        <v>420</v>
      </c>
      <c r="B426" s="36" t="s">
        <v>128</v>
      </c>
      <c r="C426" s="36"/>
      <c r="D426" s="53" t="s">
        <v>687</v>
      </c>
      <c r="E426" s="53" t="s">
        <v>543</v>
      </c>
      <c r="F426" s="53" t="s">
        <v>796</v>
      </c>
      <c r="G426" s="53" t="s">
        <v>24</v>
      </c>
      <c r="H426" s="36" t="s">
        <v>689</v>
      </c>
      <c r="I426" s="36" t="s">
        <v>120</v>
      </c>
      <c r="J426" s="53"/>
      <c r="K426" s="63"/>
      <c r="L426" s="53" t="s">
        <v>794</v>
      </c>
      <c r="M426" s="58" t="s">
        <v>81</v>
      </c>
      <c r="N426" s="36" t="s">
        <v>3</v>
      </c>
    </row>
    <row r="427" spans="1:14" ht="76.5">
      <c r="A427" s="36">
        <f t="shared" si="6"/>
        <v>421</v>
      </c>
      <c r="B427" s="36" t="s">
        <v>128</v>
      </c>
      <c r="C427" s="36"/>
      <c r="D427" s="36" t="s">
        <v>687</v>
      </c>
      <c r="E427" s="36" t="s">
        <v>543</v>
      </c>
      <c r="F427" s="53" t="s">
        <v>797</v>
      </c>
      <c r="G427" s="36" t="s">
        <v>25</v>
      </c>
      <c r="H427" s="36" t="s">
        <v>697</v>
      </c>
      <c r="I427" s="36" t="s">
        <v>120</v>
      </c>
      <c r="J427" s="36"/>
      <c r="K427" s="68">
        <v>3563748</v>
      </c>
      <c r="L427" s="36" t="s">
        <v>776</v>
      </c>
      <c r="M427" s="58" t="s">
        <v>81</v>
      </c>
      <c r="N427" s="36" t="s">
        <v>3</v>
      </c>
    </row>
    <row r="428" spans="1:14" ht="76.5">
      <c r="A428" s="36">
        <f t="shared" si="6"/>
        <v>422</v>
      </c>
      <c r="B428" s="36" t="s">
        <v>128</v>
      </c>
      <c r="C428" s="36"/>
      <c r="D428" s="36" t="s">
        <v>687</v>
      </c>
      <c r="E428" s="36" t="s">
        <v>543</v>
      </c>
      <c r="F428" s="53" t="s">
        <v>798</v>
      </c>
      <c r="G428" s="36" t="s">
        <v>29</v>
      </c>
      <c r="H428" s="36" t="s">
        <v>689</v>
      </c>
      <c r="I428" s="36" t="s">
        <v>120</v>
      </c>
      <c r="J428" s="36"/>
      <c r="K428" s="67">
        <v>1194677</v>
      </c>
      <c r="L428" s="53" t="s">
        <v>794</v>
      </c>
      <c r="M428" s="58" t="s">
        <v>81</v>
      </c>
      <c r="N428" s="36" t="s">
        <v>3</v>
      </c>
    </row>
    <row r="429" spans="1:14" ht="76.5">
      <c r="A429" s="36">
        <f t="shared" si="6"/>
        <v>423</v>
      </c>
      <c r="B429" s="36" t="s">
        <v>128</v>
      </c>
      <c r="C429" s="36"/>
      <c r="D429" s="36" t="s">
        <v>687</v>
      </c>
      <c r="E429" s="36" t="s">
        <v>543</v>
      </c>
      <c r="F429" s="53" t="s">
        <v>799</v>
      </c>
      <c r="G429" s="36" t="s">
        <v>32</v>
      </c>
      <c r="H429" s="36" t="s">
        <v>697</v>
      </c>
      <c r="I429" s="36" t="s">
        <v>120</v>
      </c>
      <c r="J429" s="36"/>
      <c r="K429" s="68"/>
      <c r="L429" s="36" t="s">
        <v>776</v>
      </c>
      <c r="M429" s="58" t="s">
        <v>81</v>
      </c>
      <c r="N429" s="36" t="s">
        <v>3</v>
      </c>
    </row>
    <row r="430" spans="1:14" ht="229.5">
      <c r="A430" s="36">
        <f t="shared" si="6"/>
        <v>424</v>
      </c>
      <c r="B430" s="36" t="s">
        <v>128</v>
      </c>
      <c r="C430" s="36"/>
      <c r="D430" s="58" t="s">
        <v>687</v>
      </c>
      <c r="E430" s="58" t="s">
        <v>543</v>
      </c>
      <c r="F430" s="58" t="s">
        <v>800</v>
      </c>
      <c r="G430" s="58" t="s">
        <v>34</v>
      </c>
      <c r="H430" s="53" t="s">
        <v>571</v>
      </c>
      <c r="I430" s="36" t="s">
        <v>120</v>
      </c>
      <c r="J430" s="102"/>
      <c r="K430" s="98"/>
      <c r="L430" s="53" t="s">
        <v>619</v>
      </c>
      <c r="M430" s="58" t="s">
        <v>81</v>
      </c>
      <c r="N430" s="36" t="s">
        <v>3</v>
      </c>
    </row>
    <row r="431" spans="1:14" ht="76.5">
      <c r="A431" s="36">
        <f t="shared" si="6"/>
        <v>425</v>
      </c>
      <c r="B431" s="36" t="s">
        <v>128</v>
      </c>
      <c r="C431" s="36"/>
      <c r="D431" s="58" t="s">
        <v>687</v>
      </c>
      <c r="E431" s="58" t="s">
        <v>543</v>
      </c>
      <c r="F431" s="58" t="s">
        <v>801</v>
      </c>
      <c r="G431" s="58" t="s">
        <v>34</v>
      </c>
      <c r="H431" s="36" t="s">
        <v>689</v>
      </c>
      <c r="I431" s="36" t="s">
        <v>120</v>
      </c>
      <c r="J431" s="102"/>
      <c r="K431" s="98"/>
      <c r="L431" s="58" t="s">
        <v>785</v>
      </c>
      <c r="M431" s="58" t="s">
        <v>81</v>
      </c>
      <c r="N431" s="36" t="s">
        <v>3</v>
      </c>
    </row>
    <row r="432" spans="1:14" ht="76.5">
      <c r="A432" s="36">
        <f t="shared" si="6"/>
        <v>426</v>
      </c>
      <c r="B432" s="36" t="s">
        <v>128</v>
      </c>
      <c r="C432" s="36"/>
      <c r="D432" s="58" t="s">
        <v>687</v>
      </c>
      <c r="E432" s="58" t="s">
        <v>543</v>
      </c>
      <c r="F432" s="58" t="s">
        <v>802</v>
      </c>
      <c r="G432" s="58" t="s">
        <v>34</v>
      </c>
      <c r="H432" s="36" t="s">
        <v>697</v>
      </c>
      <c r="I432" s="36" t="s">
        <v>120</v>
      </c>
      <c r="J432" s="102"/>
      <c r="K432" s="98" t="s">
        <v>803</v>
      </c>
      <c r="L432" s="58" t="s">
        <v>804</v>
      </c>
      <c r="M432" s="58" t="s">
        <v>81</v>
      </c>
      <c r="N432" s="36" t="s">
        <v>3</v>
      </c>
    </row>
    <row r="433" spans="1:14" ht="76.5">
      <c r="A433" s="36">
        <f t="shared" si="6"/>
        <v>427</v>
      </c>
      <c r="B433" s="36" t="s">
        <v>128</v>
      </c>
      <c r="C433" s="36"/>
      <c r="D433" s="58" t="s">
        <v>687</v>
      </c>
      <c r="E433" s="58" t="s">
        <v>543</v>
      </c>
      <c r="F433" s="58" t="s">
        <v>805</v>
      </c>
      <c r="G433" s="58" t="s">
        <v>34</v>
      </c>
      <c r="H433" s="36" t="s">
        <v>697</v>
      </c>
      <c r="I433" s="36" t="s">
        <v>120</v>
      </c>
      <c r="J433" s="102"/>
      <c r="K433" s="98"/>
      <c r="L433" s="58" t="s">
        <v>785</v>
      </c>
      <c r="M433" s="58" t="s">
        <v>81</v>
      </c>
      <c r="N433" s="36" t="s">
        <v>3</v>
      </c>
    </row>
    <row r="434" spans="1:14" ht="76.5">
      <c r="A434" s="36">
        <f t="shared" si="6"/>
        <v>428</v>
      </c>
      <c r="B434" s="36" t="s">
        <v>128</v>
      </c>
      <c r="C434" s="36"/>
      <c r="D434" s="58" t="s">
        <v>687</v>
      </c>
      <c r="E434" s="58" t="s">
        <v>543</v>
      </c>
      <c r="F434" s="58" t="s">
        <v>806</v>
      </c>
      <c r="G434" s="58" t="s">
        <v>34</v>
      </c>
      <c r="H434" s="36" t="s">
        <v>697</v>
      </c>
      <c r="I434" s="36" t="s">
        <v>120</v>
      </c>
      <c r="J434" s="102"/>
      <c r="K434" s="98"/>
      <c r="L434" s="58" t="s">
        <v>785</v>
      </c>
      <c r="M434" s="58" t="s">
        <v>81</v>
      </c>
      <c r="N434" s="36" t="s">
        <v>3</v>
      </c>
    </row>
    <row r="435" spans="1:14" ht="76.5">
      <c r="A435" s="36">
        <f t="shared" si="6"/>
        <v>429</v>
      </c>
      <c r="B435" s="36" t="s">
        <v>128</v>
      </c>
      <c r="C435" s="36"/>
      <c r="D435" s="58" t="s">
        <v>687</v>
      </c>
      <c r="E435" s="58" t="s">
        <v>543</v>
      </c>
      <c r="F435" s="58" t="s">
        <v>807</v>
      </c>
      <c r="G435" s="58" t="s">
        <v>35</v>
      </c>
      <c r="H435" s="36" t="s">
        <v>697</v>
      </c>
      <c r="I435" s="36" t="s">
        <v>120</v>
      </c>
      <c r="J435" s="102"/>
      <c r="K435" s="98"/>
      <c r="L435" s="36" t="s">
        <v>776</v>
      </c>
      <c r="M435" s="58" t="s">
        <v>81</v>
      </c>
      <c r="N435" s="36" t="s">
        <v>3</v>
      </c>
    </row>
    <row r="436" spans="1:14" ht="76.5">
      <c r="A436" s="36">
        <f t="shared" si="6"/>
        <v>430</v>
      </c>
      <c r="B436" s="36" t="s">
        <v>128</v>
      </c>
      <c r="C436" s="36"/>
      <c r="D436" s="58" t="s">
        <v>687</v>
      </c>
      <c r="E436" s="58" t="s">
        <v>543</v>
      </c>
      <c r="F436" s="58" t="s">
        <v>808</v>
      </c>
      <c r="G436" s="58" t="s">
        <v>35</v>
      </c>
      <c r="H436" s="36" t="s">
        <v>689</v>
      </c>
      <c r="I436" s="36" t="s">
        <v>120</v>
      </c>
      <c r="J436" s="102"/>
      <c r="K436" s="98"/>
      <c r="L436" s="36" t="s">
        <v>768</v>
      </c>
      <c r="M436" s="58" t="s">
        <v>81</v>
      </c>
      <c r="N436" s="36" t="s">
        <v>3</v>
      </c>
    </row>
    <row r="437" spans="1:14" ht="76.5">
      <c r="A437" s="36">
        <f t="shared" si="6"/>
        <v>431</v>
      </c>
      <c r="B437" s="36" t="s">
        <v>128</v>
      </c>
      <c r="C437" s="36"/>
      <c r="D437" s="36" t="s">
        <v>687</v>
      </c>
      <c r="E437" s="76" t="s">
        <v>543</v>
      </c>
      <c r="F437" s="53" t="s">
        <v>809</v>
      </c>
      <c r="G437" s="36" t="s">
        <v>38</v>
      </c>
      <c r="H437" s="36" t="s">
        <v>689</v>
      </c>
      <c r="I437" s="36" t="s">
        <v>120</v>
      </c>
      <c r="J437" s="36"/>
      <c r="K437" s="67">
        <v>1765773</v>
      </c>
      <c r="L437" s="36" t="s">
        <v>768</v>
      </c>
      <c r="M437" s="58" t="s">
        <v>81</v>
      </c>
      <c r="N437" s="36" t="s">
        <v>3</v>
      </c>
    </row>
    <row r="438" spans="1:14" ht="76.5">
      <c r="A438" s="36">
        <f t="shared" si="6"/>
        <v>432</v>
      </c>
      <c r="B438" s="36" t="s">
        <v>128</v>
      </c>
      <c r="C438" s="36"/>
      <c r="D438" s="36" t="s">
        <v>687</v>
      </c>
      <c r="E438" s="36" t="s">
        <v>543</v>
      </c>
      <c r="F438" s="53" t="s">
        <v>810</v>
      </c>
      <c r="G438" s="36" t="s">
        <v>38</v>
      </c>
      <c r="H438" s="36" t="s">
        <v>697</v>
      </c>
      <c r="I438" s="36" t="s">
        <v>120</v>
      </c>
      <c r="J438" s="36"/>
      <c r="K438" s="68">
        <v>300000</v>
      </c>
      <c r="L438" s="36" t="s">
        <v>776</v>
      </c>
      <c r="M438" s="58" t="s">
        <v>81</v>
      </c>
      <c r="N438" s="36" t="s">
        <v>3</v>
      </c>
    </row>
    <row r="439" spans="1:14" ht="76.5">
      <c r="A439" s="36">
        <f t="shared" si="6"/>
        <v>433</v>
      </c>
      <c r="B439" s="36" t="s">
        <v>128</v>
      </c>
      <c r="C439" s="36"/>
      <c r="D439" s="36" t="s">
        <v>687</v>
      </c>
      <c r="E439" s="36" t="s">
        <v>543</v>
      </c>
      <c r="F439" s="36" t="s">
        <v>811</v>
      </c>
      <c r="G439" s="53" t="s">
        <v>40</v>
      </c>
      <c r="H439" s="36" t="s">
        <v>689</v>
      </c>
      <c r="I439" s="36" t="s">
        <v>120</v>
      </c>
      <c r="J439" s="36"/>
      <c r="K439" s="68"/>
      <c r="L439" s="53"/>
      <c r="M439" s="58" t="s">
        <v>81</v>
      </c>
      <c r="N439" s="36" t="s">
        <v>4</v>
      </c>
    </row>
    <row r="440" spans="1:14" ht="76.5">
      <c r="A440" s="36">
        <f t="shared" ref="A440:A442" si="7">ROW(A434)</f>
        <v>434</v>
      </c>
      <c r="B440" s="36" t="s">
        <v>128</v>
      </c>
      <c r="C440" s="36"/>
      <c r="D440" s="36" t="s">
        <v>687</v>
      </c>
      <c r="E440" s="36" t="s">
        <v>543</v>
      </c>
      <c r="F440" s="53" t="s">
        <v>812</v>
      </c>
      <c r="G440" s="36" t="s">
        <v>41</v>
      </c>
      <c r="H440" s="36" t="s">
        <v>689</v>
      </c>
      <c r="I440" s="36" t="s">
        <v>120</v>
      </c>
      <c r="J440" s="36"/>
      <c r="K440" s="68">
        <v>225000</v>
      </c>
      <c r="L440" s="80" t="s">
        <v>768</v>
      </c>
      <c r="M440" s="58" t="s">
        <v>81</v>
      </c>
      <c r="N440" s="36" t="s">
        <v>3</v>
      </c>
    </row>
    <row r="441" spans="1:14" ht="76.5">
      <c r="A441" s="36">
        <f t="shared" si="7"/>
        <v>435</v>
      </c>
      <c r="B441" s="36" t="s">
        <v>128</v>
      </c>
      <c r="C441" s="36"/>
      <c r="D441" s="36" t="s">
        <v>687</v>
      </c>
      <c r="E441" s="36" t="s">
        <v>543</v>
      </c>
      <c r="F441" s="53" t="s">
        <v>813</v>
      </c>
      <c r="G441" s="36" t="s">
        <v>43</v>
      </c>
      <c r="H441" s="36" t="s">
        <v>689</v>
      </c>
      <c r="I441" s="36" t="s">
        <v>120</v>
      </c>
      <c r="J441" s="36"/>
      <c r="K441" s="68">
        <v>90000</v>
      </c>
      <c r="L441" s="36" t="s">
        <v>768</v>
      </c>
      <c r="M441" s="58" t="s">
        <v>81</v>
      </c>
      <c r="N441" s="36" t="s">
        <v>3</v>
      </c>
    </row>
    <row r="442" spans="1:14" ht="76.5">
      <c r="A442" s="36">
        <f t="shared" si="7"/>
        <v>436</v>
      </c>
      <c r="B442" s="36" t="s">
        <v>128</v>
      </c>
      <c r="C442" s="36"/>
      <c r="D442" s="36" t="s">
        <v>687</v>
      </c>
      <c r="E442" s="36" t="s">
        <v>543</v>
      </c>
      <c r="F442" s="53" t="s">
        <v>814</v>
      </c>
      <c r="G442" s="36" t="s">
        <v>44</v>
      </c>
      <c r="H442" s="59" t="s">
        <v>689</v>
      </c>
      <c r="I442" s="36" t="s">
        <v>120</v>
      </c>
      <c r="J442" s="36"/>
      <c r="K442" s="67">
        <v>1648523</v>
      </c>
      <c r="L442" s="36" t="s">
        <v>768</v>
      </c>
      <c r="M442" s="58" t="s">
        <v>81</v>
      </c>
      <c r="N442" s="36" t="s">
        <v>3</v>
      </c>
    </row>
    <row r="443" spans="1:14" ht="102">
      <c r="A443" s="36" t="s">
        <v>815</v>
      </c>
      <c r="B443" s="56" t="s">
        <v>128</v>
      </c>
      <c r="C443" s="56"/>
      <c r="D443" s="58" t="s">
        <v>687</v>
      </c>
      <c r="E443" s="58" t="s">
        <v>543</v>
      </c>
      <c r="F443" s="58" t="s">
        <v>777</v>
      </c>
      <c r="G443" s="111" t="s">
        <v>28</v>
      </c>
      <c r="H443" s="56"/>
      <c r="I443" s="56"/>
      <c r="J443" s="102"/>
      <c r="K443" s="98"/>
      <c r="L443" s="58"/>
      <c r="M443" s="58" t="s">
        <v>81</v>
      </c>
      <c r="N443" s="56" t="s">
        <v>4</v>
      </c>
    </row>
    <row r="444" spans="1:14" ht="76.5">
      <c r="A444" s="36" t="s">
        <v>816</v>
      </c>
      <c r="B444" s="56" t="s">
        <v>128</v>
      </c>
      <c r="C444" s="56"/>
      <c r="D444" s="56" t="s">
        <v>687</v>
      </c>
      <c r="E444" s="56" t="s">
        <v>543</v>
      </c>
      <c r="F444" s="56" t="s">
        <v>544</v>
      </c>
      <c r="G444" s="56" t="s">
        <v>28</v>
      </c>
      <c r="H444" s="56"/>
      <c r="I444" s="56"/>
      <c r="J444" s="102"/>
      <c r="K444" s="98"/>
      <c r="L444" s="56"/>
      <c r="M444" s="56" t="s">
        <v>81</v>
      </c>
      <c r="N444" s="58" t="s">
        <v>4</v>
      </c>
    </row>
    <row r="445" spans="1:14" ht="89.25">
      <c r="A445" s="36" t="s">
        <v>817</v>
      </c>
      <c r="B445" s="56" t="s">
        <v>128</v>
      </c>
      <c r="C445" s="56"/>
      <c r="D445" s="58" t="s">
        <v>687</v>
      </c>
      <c r="E445" s="58" t="s">
        <v>543</v>
      </c>
      <c r="F445" s="58" t="s">
        <v>693</v>
      </c>
      <c r="G445" s="58" t="s">
        <v>28</v>
      </c>
      <c r="H445" s="56"/>
      <c r="I445" s="56"/>
      <c r="J445" s="56"/>
      <c r="K445" s="98"/>
      <c r="L445" s="58"/>
      <c r="M445" s="58" t="s">
        <v>81</v>
      </c>
      <c r="N445" s="58" t="s">
        <v>4</v>
      </c>
    </row>
    <row r="446" spans="1:14" ht="382.5">
      <c r="A446" s="36">
        <f>ROW(A436)</f>
        <v>436</v>
      </c>
      <c r="B446" s="36"/>
      <c r="C446" s="56" t="s">
        <v>818</v>
      </c>
      <c r="D446" s="53" t="s">
        <v>819</v>
      </c>
      <c r="E446" s="53" t="s">
        <v>820</v>
      </c>
      <c r="F446" s="53" t="s">
        <v>821</v>
      </c>
      <c r="G446" s="53" t="s">
        <v>42</v>
      </c>
      <c r="H446" s="59" t="s">
        <v>132</v>
      </c>
      <c r="I446" s="36" t="s">
        <v>175</v>
      </c>
      <c r="J446" s="36">
        <v>1</v>
      </c>
      <c r="K446" s="63">
        <v>4401577.84</v>
      </c>
      <c r="L446" s="53" t="s">
        <v>822</v>
      </c>
      <c r="M446" s="36" t="s">
        <v>158</v>
      </c>
      <c r="N446" s="53" t="s">
        <v>4</v>
      </c>
    </row>
    <row r="447" spans="1:14" ht="382.5">
      <c r="A447" s="36">
        <f t="shared" ref="A447:A510" si="8">ROW(A437)</f>
        <v>437</v>
      </c>
      <c r="B447" s="36"/>
      <c r="C447" s="56" t="s">
        <v>818</v>
      </c>
      <c r="D447" s="53" t="s">
        <v>819</v>
      </c>
      <c r="E447" s="53" t="s">
        <v>820</v>
      </c>
      <c r="F447" s="36" t="s">
        <v>823</v>
      </c>
      <c r="G447" s="53" t="s">
        <v>23</v>
      </c>
      <c r="H447" s="36" t="s">
        <v>132</v>
      </c>
      <c r="I447" s="36" t="s">
        <v>175</v>
      </c>
      <c r="J447" s="36">
        <v>1</v>
      </c>
      <c r="K447" s="68">
        <v>5864466.9400000004</v>
      </c>
      <c r="L447" s="53" t="s">
        <v>822</v>
      </c>
      <c r="M447" s="58" t="s">
        <v>81</v>
      </c>
      <c r="N447" s="53" t="s">
        <v>4</v>
      </c>
    </row>
    <row r="448" spans="1:14" ht="382.5">
      <c r="A448" s="36">
        <f t="shared" si="8"/>
        <v>438</v>
      </c>
      <c r="B448" s="36"/>
      <c r="C448" s="56" t="s">
        <v>818</v>
      </c>
      <c r="D448" s="53" t="s">
        <v>819</v>
      </c>
      <c r="E448" s="53" t="s">
        <v>820</v>
      </c>
      <c r="F448" s="53" t="s">
        <v>824</v>
      </c>
      <c r="G448" s="53" t="s">
        <v>37</v>
      </c>
      <c r="H448" s="36" t="s">
        <v>705</v>
      </c>
      <c r="I448" s="36" t="s">
        <v>120</v>
      </c>
      <c r="J448" s="36">
        <v>1</v>
      </c>
      <c r="K448" s="68"/>
      <c r="L448" s="36" t="s">
        <v>825</v>
      </c>
      <c r="M448" s="58" t="s">
        <v>81</v>
      </c>
      <c r="N448" s="53" t="s">
        <v>4</v>
      </c>
    </row>
    <row r="449" spans="1:14" ht="382.5">
      <c r="A449" s="36">
        <f t="shared" si="8"/>
        <v>439</v>
      </c>
      <c r="B449" s="36"/>
      <c r="C449" s="56" t="s">
        <v>818</v>
      </c>
      <c r="D449" s="53" t="s">
        <v>819</v>
      </c>
      <c r="E449" s="53" t="s">
        <v>820</v>
      </c>
      <c r="F449" s="53" t="s">
        <v>826</v>
      </c>
      <c r="G449" s="53" t="s">
        <v>16</v>
      </c>
      <c r="H449" s="36" t="s">
        <v>827</v>
      </c>
      <c r="I449" s="36" t="s">
        <v>175</v>
      </c>
      <c r="J449" s="36"/>
      <c r="K449" s="63">
        <v>800000</v>
      </c>
      <c r="L449" s="36" t="s">
        <v>364</v>
      </c>
      <c r="M449" s="58" t="s">
        <v>81</v>
      </c>
      <c r="N449" s="53" t="s">
        <v>4</v>
      </c>
    </row>
    <row r="450" spans="1:14" ht="382.5">
      <c r="A450" s="36">
        <f t="shared" si="8"/>
        <v>440</v>
      </c>
      <c r="B450" s="36"/>
      <c r="C450" s="56" t="s">
        <v>818</v>
      </c>
      <c r="D450" s="53" t="s">
        <v>819</v>
      </c>
      <c r="E450" s="53" t="s">
        <v>820</v>
      </c>
      <c r="F450" s="53" t="s">
        <v>828</v>
      </c>
      <c r="G450" s="53" t="s">
        <v>16</v>
      </c>
      <c r="H450" s="36" t="s">
        <v>829</v>
      </c>
      <c r="I450" s="36" t="s">
        <v>175</v>
      </c>
      <c r="J450" s="36"/>
      <c r="K450" s="68">
        <v>500000</v>
      </c>
      <c r="L450" s="36" t="s">
        <v>364</v>
      </c>
      <c r="M450" s="58" t="s">
        <v>81</v>
      </c>
      <c r="N450" s="53" t="s">
        <v>4</v>
      </c>
    </row>
    <row r="451" spans="1:14" ht="382.5">
      <c r="A451" s="36">
        <f t="shared" si="8"/>
        <v>441</v>
      </c>
      <c r="B451" s="36"/>
      <c r="C451" s="36" t="s">
        <v>818</v>
      </c>
      <c r="D451" s="53" t="s">
        <v>819</v>
      </c>
      <c r="E451" s="53" t="s">
        <v>820</v>
      </c>
      <c r="F451" s="53" t="s">
        <v>830</v>
      </c>
      <c r="G451" s="53" t="s">
        <v>36</v>
      </c>
      <c r="H451" s="53" t="s">
        <v>831</v>
      </c>
      <c r="I451" s="53" t="s">
        <v>107</v>
      </c>
      <c r="J451" s="53">
        <v>2</v>
      </c>
      <c r="K451" s="63"/>
      <c r="L451" s="53" t="s">
        <v>123</v>
      </c>
      <c r="M451" s="58" t="s">
        <v>81</v>
      </c>
      <c r="N451" s="53" t="s">
        <v>4</v>
      </c>
    </row>
    <row r="452" spans="1:14" ht="382.5">
      <c r="A452" s="36">
        <f t="shared" si="8"/>
        <v>442</v>
      </c>
      <c r="B452" s="36"/>
      <c r="C452" s="56" t="s">
        <v>818</v>
      </c>
      <c r="D452" s="53" t="s">
        <v>819</v>
      </c>
      <c r="E452" s="99" t="s">
        <v>820</v>
      </c>
      <c r="F452" s="53" t="s">
        <v>832</v>
      </c>
      <c r="G452" s="53" t="s">
        <v>36</v>
      </c>
      <c r="H452" s="36" t="s">
        <v>132</v>
      </c>
      <c r="I452" s="36" t="s">
        <v>175</v>
      </c>
      <c r="J452" s="53">
        <v>1</v>
      </c>
      <c r="K452" s="63"/>
      <c r="L452" s="53" t="s">
        <v>123</v>
      </c>
      <c r="M452" s="58" t="s">
        <v>81</v>
      </c>
      <c r="N452" s="53" t="s">
        <v>4</v>
      </c>
    </row>
    <row r="453" spans="1:14" ht="382.5">
      <c r="A453" s="36">
        <f t="shared" si="8"/>
        <v>443</v>
      </c>
      <c r="B453" s="36"/>
      <c r="C453" s="56" t="s">
        <v>818</v>
      </c>
      <c r="D453" s="53" t="s">
        <v>819</v>
      </c>
      <c r="E453" s="53" t="s">
        <v>820</v>
      </c>
      <c r="F453" s="53" t="s">
        <v>833</v>
      </c>
      <c r="G453" s="53" t="s">
        <v>17</v>
      </c>
      <c r="H453" s="36" t="s">
        <v>827</v>
      </c>
      <c r="I453" s="36" t="s">
        <v>175</v>
      </c>
      <c r="J453" s="66"/>
      <c r="K453" s="63"/>
      <c r="L453" s="36" t="s">
        <v>834</v>
      </c>
      <c r="M453" s="58" t="s">
        <v>81</v>
      </c>
      <c r="N453" s="53" t="s">
        <v>4</v>
      </c>
    </row>
    <row r="454" spans="1:14" ht="382.5">
      <c r="A454" s="36">
        <f t="shared" si="8"/>
        <v>444</v>
      </c>
      <c r="B454" s="36"/>
      <c r="C454" s="56" t="s">
        <v>818</v>
      </c>
      <c r="D454" s="53" t="s">
        <v>819</v>
      </c>
      <c r="E454" s="53" t="s">
        <v>820</v>
      </c>
      <c r="F454" s="53" t="s">
        <v>835</v>
      </c>
      <c r="G454" s="53" t="s">
        <v>39</v>
      </c>
      <c r="H454" s="36" t="s">
        <v>132</v>
      </c>
      <c r="I454" s="36" t="s">
        <v>175</v>
      </c>
      <c r="J454" s="53">
        <v>1</v>
      </c>
      <c r="K454" s="63">
        <v>759653.92</v>
      </c>
      <c r="L454" s="36" t="s">
        <v>246</v>
      </c>
      <c r="M454" s="53" t="s">
        <v>158</v>
      </c>
      <c r="N454" s="53" t="s">
        <v>4</v>
      </c>
    </row>
    <row r="455" spans="1:14" ht="382.5">
      <c r="A455" s="36">
        <f t="shared" si="8"/>
        <v>445</v>
      </c>
      <c r="B455" s="36"/>
      <c r="C455" s="36" t="s">
        <v>818</v>
      </c>
      <c r="D455" s="53" t="s">
        <v>819</v>
      </c>
      <c r="E455" s="53" t="s">
        <v>820</v>
      </c>
      <c r="F455" s="53" t="s">
        <v>836</v>
      </c>
      <c r="G455" s="53" t="s">
        <v>55</v>
      </c>
      <c r="H455" s="53" t="s">
        <v>837</v>
      </c>
      <c r="I455" s="53" t="s">
        <v>107</v>
      </c>
      <c r="J455" s="66"/>
      <c r="K455" s="63">
        <v>221521.5</v>
      </c>
      <c r="L455" s="53" t="s">
        <v>838</v>
      </c>
      <c r="M455" s="36" t="s">
        <v>158</v>
      </c>
      <c r="N455" s="53" t="s">
        <v>4</v>
      </c>
    </row>
    <row r="456" spans="1:14" ht="382.5">
      <c r="A456" s="36">
        <f t="shared" si="8"/>
        <v>446</v>
      </c>
      <c r="B456" s="36"/>
      <c r="C456" s="56" t="s">
        <v>818</v>
      </c>
      <c r="D456" s="53" t="s">
        <v>819</v>
      </c>
      <c r="E456" s="53" t="s">
        <v>820</v>
      </c>
      <c r="F456" s="57" t="s">
        <v>839</v>
      </c>
      <c r="G456" s="54" t="s">
        <v>26</v>
      </c>
      <c r="H456" s="36" t="s">
        <v>132</v>
      </c>
      <c r="I456" s="36" t="s">
        <v>175</v>
      </c>
      <c r="J456" s="57">
        <v>1</v>
      </c>
      <c r="K456" s="96">
        <v>9500000</v>
      </c>
      <c r="L456" s="80" t="s">
        <v>232</v>
      </c>
      <c r="M456" s="58" t="s">
        <v>81</v>
      </c>
      <c r="N456" s="53" t="s">
        <v>4</v>
      </c>
    </row>
    <row r="457" spans="1:14" ht="382.5">
      <c r="A457" s="36">
        <f t="shared" si="8"/>
        <v>447</v>
      </c>
      <c r="B457" s="36"/>
      <c r="C457" s="56" t="s">
        <v>818</v>
      </c>
      <c r="D457" s="53" t="s">
        <v>819</v>
      </c>
      <c r="E457" s="53" t="s">
        <v>820</v>
      </c>
      <c r="F457" s="58" t="s">
        <v>840</v>
      </c>
      <c r="G457" s="54" t="s">
        <v>26</v>
      </c>
      <c r="H457" s="36" t="s">
        <v>827</v>
      </c>
      <c r="I457" s="36" t="s">
        <v>175</v>
      </c>
      <c r="J457" s="102"/>
      <c r="K457" s="68"/>
      <c r="L457" s="36" t="s">
        <v>232</v>
      </c>
      <c r="M457" s="58" t="s">
        <v>81</v>
      </c>
      <c r="N457" s="53" t="s">
        <v>4</v>
      </c>
    </row>
    <row r="458" spans="1:14" ht="382.5">
      <c r="A458" s="36">
        <f t="shared" si="8"/>
        <v>448</v>
      </c>
      <c r="B458" s="36"/>
      <c r="C458" s="56" t="s">
        <v>818</v>
      </c>
      <c r="D458" s="53" t="s">
        <v>819</v>
      </c>
      <c r="E458" s="53" t="s">
        <v>820</v>
      </c>
      <c r="F458" s="53" t="s">
        <v>841</v>
      </c>
      <c r="G458" s="53" t="s">
        <v>15</v>
      </c>
      <c r="H458" s="36" t="s">
        <v>132</v>
      </c>
      <c r="I458" s="36" t="s">
        <v>175</v>
      </c>
      <c r="J458" s="36">
        <v>1</v>
      </c>
      <c r="K458" s="64"/>
      <c r="L458" s="36" t="s">
        <v>834</v>
      </c>
      <c r="M458" s="58" t="s">
        <v>81</v>
      </c>
      <c r="N458" s="53" t="s">
        <v>4</v>
      </c>
    </row>
    <row r="459" spans="1:14" ht="382.5">
      <c r="A459" s="36">
        <f t="shared" si="8"/>
        <v>449</v>
      </c>
      <c r="B459" s="36"/>
      <c r="C459" s="36" t="s">
        <v>818</v>
      </c>
      <c r="D459" s="53" t="s">
        <v>819</v>
      </c>
      <c r="E459" s="53" t="s">
        <v>820</v>
      </c>
      <c r="F459" s="53" t="s">
        <v>842</v>
      </c>
      <c r="G459" s="53" t="s">
        <v>52</v>
      </c>
      <c r="H459" s="53" t="s">
        <v>837</v>
      </c>
      <c r="I459" s="53" t="s">
        <v>107</v>
      </c>
      <c r="J459" s="53"/>
      <c r="K459" s="63">
        <v>452360.69</v>
      </c>
      <c r="L459" s="53" t="s">
        <v>252</v>
      </c>
      <c r="M459" s="58" t="s">
        <v>158</v>
      </c>
      <c r="N459" s="53" t="s">
        <v>4</v>
      </c>
    </row>
    <row r="460" spans="1:14" ht="382.5">
      <c r="A460" s="36">
        <f t="shared" si="8"/>
        <v>450</v>
      </c>
      <c r="B460" s="36"/>
      <c r="C460" s="36" t="s">
        <v>818</v>
      </c>
      <c r="D460" s="53" t="s">
        <v>819</v>
      </c>
      <c r="E460" s="53" t="s">
        <v>820</v>
      </c>
      <c r="F460" s="58" t="s">
        <v>843</v>
      </c>
      <c r="G460" s="53" t="s">
        <v>54</v>
      </c>
      <c r="H460" s="36" t="s">
        <v>132</v>
      </c>
      <c r="I460" s="36" t="s">
        <v>175</v>
      </c>
      <c r="J460" s="58">
        <v>1</v>
      </c>
      <c r="K460" s="98"/>
      <c r="L460" s="36" t="s">
        <v>844</v>
      </c>
      <c r="M460" s="58" t="s">
        <v>81</v>
      </c>
      <c r="N460" s="53" t="s">
        <v>4</v>
      </c>
    </row>
    <row r="461" spans="1:14" ht="382.5">
      <c r="A461" s="36">
        <f t="shared" si="8"/>
        <v>451</v>
      </c>
      <c r="B461" s="36"/>
      <c r="C461" s="36" t="s">
        <v>818</v>
      </c>
      <c r="D461" s="53" t="s">
        <v>819</v>
      </c>
      <c r="E461" s="53" t="s">
        <v>820</v>
      </c>
      <c r="F461" s="56" t="s">
        <v>845</v>
      </c>
      <c r="G461" s="58" t="s">
        <v>31</v>
      </c>
      <c r="H461" s="36" t="s">
        <v>132</v>
      </c>
      <c r="I461" s="36" t="s">
        <v>175</v>
      </c>
      <c r="J461" s="36">
        <v>1</v>
      </c>
      <c r="K461" s="67"/>
      <c r="L461" s="36" t="s">
        <v>834</v>
      </c>
      <c r="M461" s="36" t="s">
        <v>81</v>
      </c>
      <c r="N461" s="53" t="s">
        <v>4</v>
      </c>
    </row>
    <row r="462" spans="1:14" ht="382.5">
      <c r="A462" s="36">
        <f t="shared" si="8"/>
        <v>452</v>
      </c>
      <c r="B462" s="36"/>
      <c r="C462" s="36" t="s">
        <v>818</v>
      </c>
      <c r="D462" s="53" t="s">
        <v>819</v>
      </c>
      <c r="E462" s="53" t="s">
        <v>820</v>
      </c>
      <c r="F462" s="53" t="s">
        <v>846</v>
      </c>
      <c r="G462" s="36" t="s">
        <v>7</v>
      </c>
      <c r="H462" s="36" t="s">
        <v>132</v>
      </c>
      <c r="I462" s="36" t="s">
        <v>175</v>
      </c>
      <c r="J462" s="36"/>
      <c r="K462" s="67"/>
      <c r="L462" s="53" t="s">
        <v>834</v>
      </c>
      <c r="M462" s="58" t="s">
        <v>81</v>
      </c>
      <c r="N462" s="53" t="s">
        <v>4</v>
      </c>
    </row>
    <row r="463" spans="1:14" ht="382.5">
      <c r="A463" s="36">
        <f t="shared" si="8"/>
        <v>453</v>
      </c>
      <c r="B463" s="36"/>
      <c r="C463" s="36" t="s">
        <v>818</v>
      </c>
      <c r="D463" s="53" t="s">
        <v>819</v>
      </c>
      <c r="E463" s="53" t="s">
        <v>820</v>
      </c>
      <c r="F463" s="36" t="s">
        <v>847</v>
      </c>
      <c r="G463" s="53" t="s">
        <v>47</v>
      </c>
      <c r="H463" s="53" t="s">
        <v>837</v>
      </c>
      <c r="I463" s="53" t="s">
        <v>107</v>
      </c>
      <c r="J463" s="36"/>
      <c r="K463" s="63">
        <v>433000</v>
      </c>
      <c r="L463" s="36" t="s">
        <v>123</v>
      </c>
      <c r="M463" s="58" t="s">
        <v>81</v>
      </c>
      <c r="N463" s="53" t="s">
        <v>4</v>
      </c>
    </row>
    <row r="464" spans="1:14" ht="382.5">
      <c r="A464" s="36">
        <f t="shared" si="8"/>
        <v>454</v>
      </c>
      <c r="B464" s="36"/>
      <c r="C464" s="36" t="s">
        <v>818</v>
      </c>
      <c r="D464" s="53" t="s">
        <v>819</v>
      </c>
      <c r="E464" s="53" t="s">
        <v>820</v>
      </c>
      <c r="F464" s="53" t="s">
        <v>848</v>
      </c>
      <c r="G464" s="53" t="s">
        <v>49</v>
      </c>
      <c r="H464" s="36" t="s">
        <v>132</v>
      </c>
      <c r="I464" s="36" t="s">
        <v>175</v>
      </c>
      <c r="J464" s="36"/>
      <c r="K464" s="63"/>
      <c r="L464" s="36" t="s">
        <v>849</v>
      </c>
      <c r="M464" s="36" t="s">
        <v>81</v>
      </c>
      <c r="N464" s="53" t="s">
        <v>4</v>
      </c>
    </row>
    <row r="465" spans="1:14" ht="382.5">
      <c r="A465" s="36">
        <f t="shared" si="8"/>
        <v>455</v>
      </c>
      <c r="B465" s="36"/>
      <c r="C465" s="36" t="s">
        <v>818</v>
      </c>
      <c r="D465" s="53" t="s">
        <v>819</v>
      </c>
      <c r="E465" s="53" t="s">
        <v>820</v>
      </c>
      <c r="F465" s="36" t="s">
        <v>850</v>
      </c>
      <c r="G465" s="53" t="s">
        <v>30</v>
      </c>
      <c r="H465" s="36" t="s">
        <v>132</v>
      </c>
      <c r="I465" s="36" t="s">
        <v>175</v>
      </c>
      <c r="J465" s="66"/>
      <c r="K465" s="68"/>
      <c r="L465" s="36" t="s">
        <v>643</v>
      </c>
      <c r="M465" s="36" t="s">
        <v>81</v>
      </c>
      <c r="N465" s="53" t="s">
        <v>4</v>
      </c>
    </row>
    <row r="466" spans="1:14" ht="382.5">
      <c r="A466" s="36">
        <f t="shared" si="8"/>
        <v>456</v>
      </c>
      <c r="B466" s="36"/>
      <c r="C466" s="56" t="s">
        <v>818</v>
      </c>
      <c r="D466" s="53" t="s">
        <v>819</v>
      </c>
      <c r="E466" s="53" t="s">
        <v>820</v>
      </c>
      <c r="F466" s="53" t="s">
        <v>851</v>
      </c>
      <c r="G466" s="53" t="s">
        <v>13</v>
      </c>
      <c r="H466" s="36" t="s">
        <v>132</v>
      </c>
      <c r="I466" s="36" t="s">
        <v>175</v>
      </c>
      <c r="J466" s="53"/>
      <c r="K466" s="63" t="s">
        <v>852</v>
      </c>
      <c r="L466" s="36" t="s">
        <v>853</v>
      </c>
      <c r="M466" s="58" t="s">
        <v>81</v>
      </c>
      <c r="N466" s="36" t="s">
        <v>3</v>
      </c>
    </row>
    <row r="467" spans="1:14" ht="382.5">
      <c r="A467" s="36">
        <f t="shared" si="8"/>
        <v>457</v>
      </c>
      <c r="B467" s="36"/>
      <c r="C467" s="56" t="s">
        <v>818</v>
      </c>
      <c r="D467" s="36" t="s">
        <v>819</v>
      </c>
      <c r="E467" s="36" t="s">
        <v>820</v>
      </c>
      <c r="F467" s="36" t="s">
        <v>854</v>
      </c>
      <c r="G467" s="53" t="s">
        <v>25</v>
      </c>
      <c r="H467" s="36" t="s">
        <v>132</v>
      </c>
      <c r="I467" s="36" t="s">
        <v>175</v>
      </c>
      <c r="J467" s="36"/>
      <c r="K467" s="67">
        <v>1095177.9099999999</v>
      </c>
      <c r="L467" s="36" t="s">
        <v>602</v>
      </c>
      <c r="M467" s="58" t="s">
        <v>81</v>
      </c>
      <c r="N467" s="36" t="s">
        <v>3</v>
      </c>
    </row>
    <row r="468" spans="1:14" ht="382.5">
      <c r="A468" s="36">
        <f t="shared" si="8"/>
        <v>458</v>
      </c>
      <c r="B468" s="36"/>
      <c r="C468" s="56" t="s">
        <v>818</v>
      </c>
      <c r="D468" s="36" t="s">
        <v>819</v>
      </c>
      <c r="E468" s="36" t="s">
        <v>820</v>
      </c>
      <c r="F468" s="53" t="s">
        <v>855</v>
      </c>
      <c r="G468" s="36" t="s">
        <v>32</v>
      </c>
      <c r="H468" s="36" t="s">
        <v>132</v>
      </c>
      <c r="I468" s="36" t="s">
        <v>175</v>
      </c>
      <c r="J468" s="36"/>
      <c r="K468" s="68"/>
      <c r="L468" s="36" t="s">
        <v>126</v>
      </c>
      <c r="M468" s="58" t="s">
        <v>81</v>
      </c>
      <c r="N468" s="36" t="s">
        <v>3</v>
      </c>
    </row>
    <row r="469" spans="1:14" ht="382.5">
      <c r="A469" s="36">
        <f t="shared" si="8"/>
        <v>459</v>
      </c>
      <c r="B469" s="36"/>
      <c r="C469" s="36" t="s">
        <v>818</v>
      </c>
      <c r="D469" s="53" t="s">
        <v>819</v>
      </c>
      <c r="E469" s="53" t="s">
        <v>820</v>
      </c>
      <c r="F469" s="53" t="s">
        <v>856</v>
      </c>
      <c r="G469" s="53" t="s">
        <v>34</v>
      </c>
      <c r="H469" s="36" t="s">
        <v>132</v>
      </c>
      <c r="I469" s="36" t="s">
        <v>175</v>
      </c>
      <c r="J469" s="66"/>
      <c r="K469" s="63"/>
      <c r="L469" s="69" t="s">
        <v>857</v>
      </c>
      <c r="M469" s="58" t="s">
        <v>81</v>
      </c>
      <c r="N469" s="36" t="s">
        <v>3</v>
      </c>
    </row>
    <row r="470" spans="1:14" ht="382.5">
      <c r="A470" s="36">
        <f t="shared" si="8"/>
        <v>460</v>
      </c>
      <c r="B470" s="36"/>
      <c r="C470" s="56" t="s">
        <v>818</v>
      </c>
      <c r="D470" s="53" t="s">
        <v>819</v>
      </c>
      <c r="E470" s="53" t="s">
        <v>820</v>
      </c>
      <c r="F470" s="53" t="s">
        <v>858</v>
      </c>
      <c r="G470" s="53" t="s">
        <v>34</v>
      </c>
      <c r="H470" s="36" t="s">
        <v>132</v>
      </c>
      <c r="I470" s="36" t="s">
        <v>175</v>
      </c>
      <c r="J470" s="53"/>
      <c r="K470" s="105"/>
      <c r="L470" s="53" t="s">
        <v>859</v>
      </c>
      <c r="M470" s="58" t="s">
        <v>81</v>
      </c>
      <c r="N470" s="36" t="s">
        <v>3</v>
      </c>
    </row>
    <row r="471" spans="1:14" ht="382.5">
      <c r="A471" s="36">
        <f t="shared" si="8"/>
        <v>461</v>
      </c>
      <c r="B471" s="36"/>
      <c r="C471" s="56" t="s">
        <v>818</v>
      </c>
      <c r="D471" s="53" t="s">
        <v>819</v>
      </c>
      <c r="E471" s="53" t="s">
        <v>820</v>
      </c>
      <c r="F471" s="53" t="s">
        <v>832</v>
      </c>
      <c r="G471" s="53" t="s">
        <v>35</v>
      </c>
      <c r="H471" s="36" t="s">
        <v>132</v>
      </c>
      <c r="I471" s="36" t="s">
        <v>175</v>
      </c>
      <c r="J471" s="53"/>
      <c r="K471" s="105"/>
      <c r="L471" s="36" t="s">
        <v>853</v>
      </c>
      <c r="M471" s="58" t="s">
        <v>81</v>
      </c>
      <c r="N471" s="36" t="s">
        <v>3</v>
      </c>
    </row>
    <row r="472" spans="1:14" ht="382.5">
      <c r="A472" s="36">
        <f t="shared" si="8"/>
        <v>462</v>
      </c>
      <c r="B472" s="36"/>
      <c r="C472" s="56" t="s">
        <v>818</v>
      </c>
      <c r="D472" s="36" t="s">
        <v>819</v>
      </c>
      <c r="E472" s="36" t="s">
        <v>820</v>
      </c>
      <c r="F472" s="53" t="s">
        <v>860</v>
      </c>
      <c r="G472" s="53" t="s">
        <v>38</v>
      </c>
      <c r="H472" s="36" t="s">
        <v>132</v>
      </c>
      <c r="I472" s="36" t="s">
        <v>175</v>
      </c>
      <c r="J472" s="36"/>
      <c r="K472" s="67">
        <v>2886723</v>
      </c>
      <c r="L472" s="36" t="s">
        <v>602</v>
      </c>
      <c r="M472" s="58" t="s">
        <v>81</v>
      </c>
      <c r="N472" s="36" t="s">
        <v>3</v>
      </c>
    </row>
    <row r="473" spans="1:14" ht="127.5">
      <c r="A473" s="36">
        <f t="shared" si="8"/>
        <v>463</v>
      </c>
      <c r="B473" s="53"/>
      <c r="C473" s="58" t="s">
        <v>818</v>
      </c>
      <c r="D473" s="53" t="s">
        <v>819</v>
      </c>
      <c r="E473" s="53" t="s">
        <v>861</v>
      </c>
      <c r="F473" s="53" t="s">
        <v>862</v>
      </c>
      <c r="G473" s="53" t="s">
        <v>34</v>
      </c>
      <c r="H473" s="53" t="s">
        <v>863</v>
      </c>
      <c r="I473" s="66"/>
      <c r="J473" s="66"/>
      <c r="K473" s="63"/>
      <c r="L473" s="53" t="s">
        <v>864</v>
      </c>
      <c r="M473" s="58" t="s">
        <v>81</v>
      </c>
      <c r="N473" s="53" t="s">
        <v>3</v>
      </c>
    </row>
    <row r="474" spans="1:14" ht="114.75">
      <c r="A474" s="36">
        <f t="shared" si="8"/>
        <v>464</v>
      </c>
      <c r="B474" s="53"/>
      <c r="C474" s="58" t="s">
        <v>818</v>
      </c>
      <c r="D474" s="53" t="s">
        <v>819</v>
      </c>
      <c r="E474" s="53" t="s">
        <v>861</v>
      </c>
      <c r="F474" s="53" t="s">
        <v>865</v>
      </c>
      <c r="G474" s="53" t="s">
        <v>34</v>
      </c>
      <c r="H474" s="36" t="s">
        <v>132</v>
      </c>
      <c r="I474" s="36" t="s">
        <v>175</v>
      </c>
      <c r="J474" s="66"/>
      <c r="K474" s="63"/>
      <c r="L474" s="53" t="s">
        <v>864</v>
      </c>
      <c r="M474" s="58" t="s">
        <v>81</v>
      </c>
      <c r="N474" s="53" t="s">
        <v>3</v>
      </c>
    </row>
    <row r="475" spans="1:14" ht="204">
      <c r="A475" s="36">
        <f t="shared" si="8"/>
        <v>465</v>
      </c>
      <c r="B475" s="36"/>
      <c r="C475" s="36" t="s">
        <v>866</v>
      </c>
      <c r="D475" s="36" t="s">
        <v>867</v>
      </c>
      <c r="E475" s="36" t="s">
        <v>868</v>
      </c>
      <c r="F475" s="36" t="s">
        <v>869</v>
      </c>
      <c r="G475" s="53" t="s">
        <v>23</v>
      </c>
      <c r="H475" s="36" t="s">
        <v>870</v>
      </c>
      <c r="I475" s="58" t="s">
        <v>871</v>
      </c>
      <c r="J475" s="36">
        <v>1</v>
      </c>
      <c r="K475" s="68">
        <v>1028912.72</v>
      </c>
      <c r="L475" s="36" t="s">
        <v>872</v>
      </c>
      <c r="M475" s="58" t="s">
        <v>81</v>
      </c>
      <c r="N475" s="53" t="s">
        <v>4</v>
      </c>
    </row>
    <row r="476" spans="1:14" ht="89.25">
      <c r="A476" s="36">
        <f t="shared" si="8"/>
        <v>466</v>
      </c>
      <c r="B476" s="36"/>
      <c r="C476" s="36" t="s">
        <v>866</v>
      </c>
      <c r="D476" s="58" t="s">
        <v>867</v>
      </c>
      <c r="E476" s="58" t="s">
        <v>868</v>
      </c>
      <c r="F476" s="58" t="s">
        <v>873</v>
      </c>
      <c r="G476" s="53" t="s">
        <v>37</v>
      </c>
      <c r="H476" s="36" t="s">
        <v>870</v>
      </c>
      <c r="I476" s="58" t="s">
        <v>871</v>
      </c>
      <c r="J476" s="36">
        <v>1</v>
      </c>
      <c r="K476" s="98"/>
      <c r="L476" s="56" t="s">
        <v>874</v>
      </c>
      <c r="M476" s="58" t="s">
        <v>81</v>
      </c>
      <c r="N476" s="53" t="s">
        <v>4</v>
      </c>
    </row>
    <row r="477" spans="1:14" ht="89.25">
      <c r="A477" s="36">
        <f t="shared" si="8"/>
        <v>467</v>
      </c>
      <c r="B477" s="36"/>
      <c r="C477" s="36" t="s">
        <v>866</v>
      </c>
      <c r="D477" s="58" t="s">
        <v>867</v>
      </c>
      <c r="E477" s="58" t="s">
        <v>868</v>
      </c>
      <c r="F477" s="53" t="s">
        <v>875</v>
      </c>
      <c r="G477" s="36" t="s">
        <v>8</v>
      </c>
      <c r="H477" s="36" t="s">
        <v>870</v>
      </c>
      <c r="I477" s="58" t="s">
        <v>871</v>
      </c>
      <c r="J477" s="36">
        <v>1</v>
      </c>
      <c r="K477" s="68">
        <v>764605.17</v>
      </c>
      <c r="L477" s="56" t="s">
        <v>876</v>
      </c>
      <c r="M477" s="36" t="s">
        <v>81</v>
      </c>
      <c r="N477" s="53" t="s">
        <v>4</v>
      </c>
    </row>
    <row r="478" spans="1:14" ht="89.25">
      <c r="A478" s="36">
        <f t="shared" si="8"/>
        <v>468</v>
      </c>
      <c r="B478" s="36"/>
      <c r="C478" s="36" t="s">
        <v>866</v>
      </c>
      <c r="D478" s="36" t="s">
        <v>867</v>
      </c>
      <c r="E478" s="36" t="s">
        <v>868</v>
      </c>
      <c r="F478" s="53" t="s">
        <v>877</v>
      </c>
      <c r="G478" s="53" t="s">
        <v>16</v>
      </c>
      <c r="H478" s="36" t="s">
        <v>870</v>
      </c>
      <c r="I478" s="36" t="s">
        <v>871</v>
      </c>
      <c r="J478" s="36"/>
      <c r="K478" s="68">
        <v>1000000</v>
      </c>
      <c r="L478" s="36" t="s">
        <v>878</v>
      </c>
      <c r="M478" s="58" t="s">
        <v>81</v>
      </c>
      <c r="N478" s="53" t="s">
        <v>4</v>
      </c>
    </row>
    <row r="479" spans="1:14" ht="89.25">
      <c r="A479" s="36">
        <f t="shared" si="8"/>
        <v>469</v>
      </c>
      <c r="B479" s="36"/>
      <c r="C479" s="36" t="s">
        <v>866</v>
      </c>
      <c r="D479" s="36" t="s">
        <v>867</v>
      </c>
      <c r="E479" s="58" t="s">
        <v>868</v>
      </c>
      <c r="F479" s="53" t="s">
        <v>879</v>
      </c>
      <c r="G479" s="53" t="s">
        <v>20</v>
      </c>
      <c r="H479" s="36" t="s">
        <v>870</v>
      </c>
      <c r="I479" s="36" t="s">
        <v>871</v>
      </c>
      <c r="J479" s="53"/>
      <c r="K479" s="63">
        <v>1045210.09</v>
      </c>
      <c r="L479" s="53" t="s">
        <v>880</v>
      </c>
      <c r="M479" s="53" t="s">
        <v>395</v>
      </c>
      <c r="N479" s="53" t="s">
        <v>4</v>
      </c>
    </row>
    <row r="480" spans="1:14" ht="89.25">
      <c r="A480" s="36">
        <f t="shared" si="8"/>
        <v>470</v>
      </c>
      <c r="B480" s="36"/>
      <c r="C480" s="36" t="s">
        <v>866</v>
      </c>
      <c r="D480" s="36" t="s">
        <v>867</v>
      </c>
      <c r="E480" s="58" t="s">
        <v>868</v>
      </c>
      <c r="F480" s="53" t="s">
        <v>881</v>
      </c>
      <c r="G480" s="53" t="s">
        <v>20</v>
      </c>
      <c r="H480" s="36" t="s">
        <v>870</v>
      </c>
      <c r="I480" s="58" t="s">
        <v>871</v>
      </c>
      <c r="J480" s="53"/>
      <c r="K480" s="63">
        <v>2849528.73</v>
      </c>
      <c r="L480" s="53" t="s">
        <v>165</v>
      </c>
      <c r="M480" s="53" t="s">
        <v>395</v>
      </c>
      <c r="N480" s="53" t="s">
        <v>4</v>
      </c>
    </row>
    <row r="481" spans="1:14" ht="89.25">
      <c r="A481" s="36">
        <f t="shared" si="8"/>
        <v>471</v>
      </c>
      <c r="B481" s="36"/>
      <c r="C481" s="36" t="s">
        <v>866</v>
      </c>
      <c r="D481" s="36" t="s">
        <v>867</v>
      </c>
      <c r="E481" s="58" t="s">
        <v>868</v>
      </c>
      <c r="F481" s="53" t="s">
        <v>882</v>
      </c>
      <c r="G481" s="53" t="s">
        <v>36</v>
      </c>
      <c r="H481" s="36" t="s">
        <v>870</v>
      </c>
      <c r="I481" s="58" t="s">
        <v>871</v>
      </c>
      <c r="J481" s="66"/>
      <c r="K481" s="63">
        <v>1368235</v>
      </c>
      <c r="L481" s="53" t="s">
        <v>401</v>
      </c>
      <c r="M481" s="58" t="s">
        <v>81</v>
      </c>
      <c r="N481" s="53" t="s">
        <v>4</v>
      </c>
    </row>
    <row r="482" spans="1:14" ht="89.25">
      <c r="A482" s="36">
        <f t="shared" si="8"/>
        <v>472</v>
      </c>
      <c r="B482" s="36"/>
      <c r="C482" s="36" t="s">
        <v>866</v>
      </c>
      <c r="D482" s="58" t="s">
        <v>867</v>
      </c>
      <c r="E482" s="58" t="s">
        <v>868</v>
      </c>
      <c r="F482" s="36" t="s">
        <v>883</v>
      </c>
      <c r="G482" s="53" t="s">
        <v>39</v>
      </c>
      <c r="H482" s="36" t="s">
        <v>870</v>
      </c>
      <c r="I482" s="58" t="s">
        <v>871</v>
      </c>
      <c r="J482" s="66"/>
      <c r="K482" s="68">
        <v>2179687.44</v>
      </c>
      <c r="L482" s="36" t="s">
        <v>221</v>
      </c>
      <c r="M482" s="36" t="s">
        <v>217</v>
      </c>
      <c r="N482" s="53" t="s">
        <v>4</v>
      </c>
    </row>
    <row r="483" spans="1:14" ht="89.25">
      <c r="A483" s="36">
        <f t="shared" si="8"/>
        <v>473</v>
      </c>
      <c r="B483" s="36"/>
      <c r="C483" s="36" t="s">
        <v>866</v>
      </c>
      <c r="D483" s="58" t="s">
        <v>867</v>
      </c>
      <c r="E483" s="58" t="s">
        <v>868</v>
      </c>
      <c r="F483" s="53" t="s">
        <v>884</v>
      </c>
      <c r="G483" s="53" t="s">
        <v>55</v>
      </c>
      <c r="H483" s="53" t="s">
        <v>375</v>
      </c>
      <c r="I483" s="66"/>
      <c r="J483" s="66"/>
      <c r="K483" s="81">
        <v>1598745.28</v>
      </c>
      <c r="L483" s="53" t="s">
        <v>885</v>
      </c>
      <c r="M483" s="36" t="s">
        <v>158</v>
      </c>
      <c r="N483" s="53" t="s">
        <v>4</v>
      </c>
    </row>
    <row r="484" spans="1:14" ht="89.25">
      <c r="A484" s="36">
        <f t="shared" si="8"/>
        <v>474</v>
      </c>
      <c r="B484" s="36"/>
      <c r="C484" s="36" t="s">
        <v>866</v>
      </c>
      <c r="D484" s="58" t="s">
        <v>867</v>
      </c>
      <c r="E484" s="58" t="s">
        <v>868</v>
      </c>
      <c r="F484" s="53" t="s">
        <v>886</v>
      </c>
      <c r="G484" s="53" t="s">
        <v>55</v>
      </c>
      <c r="H484" s="53" t="s">
        <v>887</v>
      </c>
      <c r="I484" s="36" t="s">
        <v>888</v>
      </c>
      <c r="J484" s="66"/>
      <c r="K484" s="63">
        <v>123067.5</v>
      </c>
      <c r="L484" s="53" t="s">
        <v>889</v>
      </c>
      <c r="M484" s="36" t="s">
        <v>158</v>
      </c>
      <c r="N484" s="53" t="s">
        <v>4</v>
      </c>
    </row>
    <row r="485" spans="1:14" ht="89.25">
      <c r="A485" s="36">
        <f t="shared" si="8"/>
        <v>475</v>
      </c>
      <c r="B485" s="36"/>
      <c r="C485" s="36" t="s">
        <v>866</v>
      </c>
      <c r="D485" s="58" t="s">
        <v>867</v>
      </c>
      <c r="E485" s="58" t="s">
        <v>868</v>
      </c>
      <c r="F485" s="57" t="s">
        <v>890</v>
      </c>
      <c r="G485" s="54" t="s">
        <v>26</v>
      </c>
      <c r="H485" s="53" t="s">
        <v>887</v>
      </c>
      <c r="I485" s="36" t="s">
        <v>888</v>
      </c>
      <c r="J485" s="57"/>
      <c r="K485" s="96">
        <v>400000</v>
      </c>
      <c r="L485" s="36" t="s">
        <v>261</v>
      </c>
      <c r="M485" s="58" t="s">
        <v>81</v>
      </c>
      <c r="N485" s="53" t="s">
        <v>4</v>
      </c>
    </row>
    <row r="486" spans="1:14" ht="89.25">
      <c r="A486" s="36">
        <f t="shared" si="8"/>
        <v>476</v>
      </c>
      <c r="B486" s="36"/>
      <c r="C486" s="36" t="s">
        <v>866</v>
      </c>
      <c r="D486" s="36" t="s">
        <v>867</v>
      </c>
      <c r="E486" s="58" t="s">
        <v>868</v>
      </c>
      <c r="F486" s="57" t="s">
        <v>891</v>
      </c>
      <c r="G486" s="54" t="s">
        <v>26</v>
      </c>
      <c r="H486" s="59" t="s">
        <v>870</v>
      </c>
      <c r="I486" s="58" t="s">
        <v>871</v>
      </c>
      <c r="J486" s="57"/>
      <c r="K486" s="96">
        <v>6500000</v>
      </c>
      <c r="L486" s="36" t="s">
        <v>232</v>
      </c>
      <c r="M486" s="58" t="s">
        <v>81</v>
      </c>
      <c r="N486" s="53" t="s">
        <v>4</v>
      </c>
    </row>
    <row r="487" spans="1:14" ht="216.75">
      <c r="A487" s="36">
        <f t="shared" si="8"/>
        <v>477</v>
      </c>
      <c r="B487" s="36"/>
      <c r="C487" s="36" t="s">
        <v>866</v>
      </c>
      <c r="D487" s="36" t="s">
        <v>867</v>
      </c>
      <c r="E487" s="36" t="s">
        <v>868</v>
      </c>
      <c r="F487" s="36" t="s">
        <v>892</v>
      </c>
      <c r="G487" s="36" t="s">
        <v>28</v>
      </c>
      <c r="H487" s="36" t="s">
        <v>870</v>
      </c>
      <c r="I487" s="58" t="s">
        <v>871</v>
      </c>
      <c r="J487" s="36"/>
      <c r="K487" s="68">
        <v>165294</v>
      </c>
      <c r="L487" s="36" t="s">
        <v>238</v>
      </c>
      <c r="M487" s="53" t="s">
        <v>395</v>
      </c>
      <c r="N487" s="53" t="s">
        <v>4</v>
      </c>
    </row>
    <row r="488" spans="1:14" ht="229.5">
      <c r="A488" s="36">
        <f t="shared" si="8"/>
        <v>478</v>
      </c>
      <c r="B488" s="36"/>
      <c r="C488" s="36" t="s">
        <v>866</v>
      </c>
      <c r="D488" s="36" t="s">
        <v>867</v>
      </c>
      <c r="E488" s="36" t="s">
        <v>868</v>
      </c>
      <c r="F488" s="36" t="s">
        <v>893</v>
      </c>
      <c r="G488" s="36" t="s">
        <v>28</v>
      </c>
      <c r="H488" s="36" t="s">
        <v>870</v>
      </c>
      <c r="I488" s="58" t="s">
        <v>871</v>
      </c>
      <c r="J488" s="36"/>
      <c r="K488" s="68">
        <v>368676</v>
      </c>
      <c r="L488" s="36" t="s">
        <v>238</v>
      </c>
      <c r="M488" s="53" t="s">
        <v>395</v>
      </c>
      <c r="N488" s="53" t="s">
        <v>4</v>
      </c>
    </row>
    <row r="489" spans="1:14" ht="102">
      <c r="A489" s="36">
        <f t="shared" si="8"/>
        <v>479</v>
      </c>
      <c r="B489" s="36"/>
      <c r="C489" s="36" t="s">
        <v>866</v>
      </c>
      <c r="D489" s="36" t="s">
        <v>867</v>
      </c>
      <c r="E489" s="36" t="s">
        <v>868</v>
      </c>
      <c r="F489" s="53" t="s">
        <v>894</v>
      </c>
      <c r="G489" s="53" t="s">
        <v>15</v>
      </c>
      <c r="H489" s="36" t="s">
        <v>870</v>
      </c>
      <c r="I489" s="58" t="s">
        <v>871</v>
      </c>
      <c r="J489" s="36">
        <v>1</v>
      </c>
      <c r="K489" s="68">
        <v>2363763.58</v>
      </c>
      <c r="L489" s="36" t="s">
        <v>895</v>
      </c>
      <c r="M489" s="58" t="s">
        <v>81</v>
      </c>
      <c r="N489" s="53" t="s">
        <v>4</v>
      </c>
    </row>
    <row r="490" spans="1:14" ht="89.25">
      <c r="A490" s="36">
        <f t="shared" si="8"/>
        <v>480</v>
      </c>
      <c r="B490" s="36"/>
      <c r="C490" s="36" t="s">
        <v>866</v>
      </c>
      <c r="D490" s="36" t="s">
        <v>867</v>
      </c>
      <c r="E490" s="58" t="s">
        <v>868</v>
      </c>
      <c r="F490" s="53" t="s">
        <v>896</v>
      </c>
      <c r="G490" s="53" t="s">
        <v>15</v>
      </c>
      <c r="H490" s="36" t="s">
        <v>870</v>
      </c>
      <c r="I490" s="58" t="s">
        <v>871</v>
      </c>
      <c r="J490" s="36" t="s">
        <v>897</v>
      </c>
      <c r="K490" s="68">
        <v>1113803.69</v>
      </c>
      <c r="L490" s="53" t="s">
        <v>876</v>
      </c>
      <c r="M490" s="58" t="s">
        <v>81</v>
      </c>
      <c r="N490" s="53" t="s">
        <v>4</v>
      </c>
    </row>
    <row r="491" spans="1:14" ht="89.25">
      <c r="A491" s="36">
        <f t="shared" si="8"/>
        <v>481</v>
      </c>
      <c r="B491" s="36"/>
      <c r="C491" s="36" t="s">
        <v>866</v>
      </c>
      <c r="D491" s="36" t="s">
        <v>867</v>
      </c>
      <c r="E491" s="58" t="s">
        <v>868</v>
      </c>
      <c r="F491" s="53" t="s">
        <v>898</v>
      </c>
      <c r="G491" s="53" t="s">
        <v>15</v>
      </c>
      <c r="H491" s="53" t="s">
        <v>887</v>
      </c>
      <c r="I491" s="36" t="s">
        <v>888</v>
      </c>
      <c r="J491" s="36" t="s">
        <v>899</v>
      </c>
      <c r="K491" s="68">
        <v>543754.11</v>
      </c>
      <c r="L491" s="53" t="s">
        <v>261</v>
      </c>
      <c r="M491" s="58" t="s">
        <v>81</v>
      </c>
      <c r="N491" s="53" t="s">
        <v>4</v>
      </c>
    </row>
    <row r="492" spans="1:14" ht="89.25">
      <c r="A492" s="36">
        <f t="shared" si="8"/>
        <v>482</v>
      </c>
      <c r="B492" s="36"/>
      <c r="C492" s="36" t="s">
        <v>866</v>
      </c>
      <c r="D492" s="36" t="s">
        <v>867</v>
      </c>
      <c r="E492" s="36" t="s">
        <v>868</v>
      </c>
      <c r="F492" s="62" t="s">
        <v>900</v>
      </c>
      <c r="G492" s="53" t="s">
        <v>46</v>
      </c>
      <c r="H492" s="36" t="s">
        <v>870</v>
      </c>
      <c r="I492" s="58" t="s">
        <v>871</v>
      </c>
      <c r="J492" s="53"/>
      <c r="K492" s="63"/>
      <c r="L492" s="36" t="s">
        <v>901</v>
      </c>
      <c r="M492" s="36" t="s">
        <v>81</v>
      </c>
      <c r="N492" s="53" t="s">
        <v>4</v>
      </c>
    </row>
    <row r="493" spans="1:14" ht="140.25">
      <c r="A493" s="36">
        <f t="shared" si="8"/>
        <v>483</v>
      </c>
      <c r="B493" s="36"/>
      <c r="C493" s="36" t="s">
        <v>866</v>
      </c>
      <c r="D493" s="58" t="s">
        <v>867</v>
      </c>
      <c r="E493" s="58" t="s">
        <v>868</v>
      </c>
      <c r="F493" s="53" t="s">
        <v>902</v>
      </c>
      <c r="G493" s="53" t="s">
        <v>52</v>
      </c>
      <c r="H493" s="53" t="s">
        <v>903</v>
      </c>
      <c r="I493" s="36" t="s">
        <v>888</v>
      </c>
      <c r="J493" s="53"/>
      <c r="K493" s="63">
        <v>585801.30000000005</v>
      </c>
      <c r="L493" s="53" t="s">
        <v>252</v>
      </c>
      <c r="M493" s="58" t="s">
        <v>158</v>
      </c>
      <c r="N493" s="53" t="s">
        <v>4</v>
      </c>
    </row>
    <row r="494" spans="1:14" ht="216.75">
      <c r="A494" s="36">
        <f t="shared" si="8"/>
        <v>484</v>
      </c>
      <c r="B494" s="36"/>
      <c r="C494" s="36" t="s">
        <v>866</v>
      </c>
      <c r="D494" s="58" t="s">
        <v>867</v>
      </c>
      <c r="E494" s="97" t="s">
        <v>868</v>
      </c>
      <c r="F494" s="53" t="s">
        <v>904</v>
      </c>
      <c r="G494" s="53" t="s">
        <v>52</v>
      </c>
      <c r="H494" s="53" t="s">
        <v>905</v>
      </c>
      <c r="I494" s="53"/>
      <c r="J494" s="53"/>
      <c r="K494" s="74">
        <v>1902506.88</v>
      </c>
      <c r="L494" s="69" t="s">
        <v>252</v>
      </c>
      <c r="M494" s="58" t="s">
        <v>158</v>
      </c>
      <c r="N494" s="53" t="s">
        <v>4</v>
      </c>
    </row>
    <row r="495" spans="1:14" ht="140.25">
      <c r="A495" s="36">
        <f t="shared" si="8"/>
        <v>485</v>
      </c>
      <c r="B495" s="36"/>
      <c r="C495" s="36" t="s">
        <v>866</v>
      </c>
      <c r="D495" s="58" t="s">
        <v>867</v>
      </c>
      <c r="E495" s="58" t="s">
        <v>868</v>
      </c>
      <c r="F495" s="53" t="s">
        <v>906</v>
      </c>
      <c r="G495" s="53" t="s">
        <v>52</v>
      </c>
      <c r="H495" s="53" t="s">
        <v>905</v>
      </c>
      <c r="I495" s="53"/>
      <c r="J495" s="53"/>
      <c r="K495" s="63">
        <v>1757403.9</v>
      </c>
      <c r="L495" s="53" t="s">
        <v>252</v>
      </c>
      <c r="M495" s="58" t="s">
        <v>158</v>
      </c>
      <c r="N495" s="53" t="s">
        <v>4</v>
      </c>
    </row>
    <row r="496" spans="1:14" ht="127.5">
      <c r="A496" s="36">
        <f t="shared" si="8"/>
        <v>486</v>
      </c>
      <c r="B496" s="36"/>
      <c r="C496" s="36" t="s">
        <v>866</v>
      </c>
      <c r="D496" s="58" t="s">
        <v>867</v>
      </c>
      <c r="E496" s="58" t="s">
        <v>868</v>
      </c>
      <c r="F496" s="53" t="s">
        <v>907</v>
      </c>
      <c r="G496" s="53" t="s">
        <v>52</v>
      </c>
      <c r="H496" s="36" t="s">
        <v>870</v>
      </c>
      <c r="I496" s="58" t="s">
        <v>871</v>
      </c>
      <c r="J496" s="53"/>
      <c r="K496" s="63">
        <v>3434448.42</v>
      </c>
      <c r="L496" s="53" t="s">
        <v>401</v>
      </c>
      <c r="M496" s="53" t="s">
        <v>395</v>
      </c>
      <c r="N496" s="53" t="s">
        <v>4</v>
      </c>
    </row>
    <row r="497" spans="1:14" ht="127.5">
      <c r="A497" s="36">
        <f t="shared" si="8"/>
        <v>487</v>
      </c>
      <c r="B497" s="36"/>
      <c r="C497" s="36" t="s">
        <v>866</v>
      </c>
      <c r="D497" s="58" t="s">
        <v>867</v>
      </c>
      <c r="E497" s="58" t="s">
        <v>868</v>
      </c>
      <c r="F497" s="53" t="s">
        <v>908</v>
      </c>
      <c r="G497" s="53" t="s">
        <v>52</v>
      </c>
      <c r="H497" s="36" t="s">
        <v>870</v>
      </c>
      <c r="I497" s="58" t="s">
        <v>871</v>
      </c>
      <c r="J497" s="53"/>
      <c r="K497" s="63">
        <v>3176222.44</v>
      </c>
      <c r="L497" s="53" t="s">
        <v>401</v>
      </c>
      <c r="M497" s="53" t="s">
        <v>395</v>
      </c>
      <c r="N497" s="53" t="s">
        <v>4</v>
      </c>
    </row>
    <row r="498" spans="1:14" ht="140.25">
      <c r="A498" s="36">
        <f t="shared" si="8"/>
        <v>488</v>
      </c>
      <c r="B498" s="36"/>
      <c r="C498" s="36" t="s">
        <v>866</v>
      </c>
      <c r="D498" s="58" t="s">
        <v>867</v>
      </c>
      <c r="E498" s="58" t="s">
        <v>868</v>
      </c>
      <c r="F498" s="53" t="s">
        <v>909</v>
      </c>
      <c r="G498" s="53" t="s">
        <v>54</v>
      </c>
      <c r="H498" s="36" t="s">
        <v>870</v>
      </c>
      <c r="I498" s="58" t="s">
        <v>871</v>
      </c>
      <c r="J498" s="53"/>
      <c r="K498" s="63">
        <v>3565008.23</v>
      </c>
      <c r="L498" s="53" t="s">
        <v>401</v>
      </c>
      <c r="M498" s="58" t="s">
        <v>81</v>
      </c>
      <c r="N498" s="53" t="s">
        <v>4</v>
      </c>
    </row>
    <row r="499" spans="1:14" ht="140.25">
      <c r="A499" s="36">
        <f t="shared" si="8"/>
        <v>489</v>
      </c>
      <c r="B499" s="36"/>
      <c r="C499" s="36" t="s">
        <v>866</v>
      </c>
      <c r="D499" s="58" t="s">
        <v>867</v>
      </c>
      <c r="E499" s="58" t="s">
        <v>868</v>
      </c>
      <c r="F499" s="53" t="s">
        <v>910</v>
      </c>
      <c r="G499" s="53" t="s">
        <v>54</v>
      </c>
      <c r="H499" s="36" t="s">
        <v>870</v>
      </c>
      <c r="I499" s="58" t="s">
        <v>871</v>
      </c>
      <c r="J499" s="53"/>
      <c r="K499" s="63">
        <v>2459343.73</v>
      </c>
      <c r="L499" s="53" t="s">
        <v>401</v>
      </c>
      <c r="M499" s="58" t="s">
        <v>81</v>
      </c>
      <c r="N499" s="53" t="s">
        <v>4</v>
      </c>
    </row>
    <row r="500" spans="1:14" ht="89.25">
      <c r="A500" s="36">
        <f t="shared" si="8"/>
        <v>490</v>
      </c>
      <c r="B500" s="36"/>
      <c r="C500" s="36" t="s">
        <v>866</v>
      </c>
      <c r="D500" s="36" t="s">
        <v>867</v>
      </c>
      <c r="E500" s="36" t="s">
        <v>868</v>
      </c>
      <c r="F500" s="53" t="s">
        <v>911</v>
      </c>
      <c r="G500" s="53" t="s">
        <v>58</v>
      </c>
      <c r="H500" s="36" t="s">
        <v>870</v>
      </c>
      <c r="I500" s="58" t="s">
        <v>871</v>
      </c>
      <c r="J500" s="53"/>
      <c r="K500" s="63">
        <v>555790.64</v>
      </c>
      <c r="L500" s="53" t="s">
        <v>876</v>
      </c>
      <c r="M500" s="58" t="s">
        <v>81</v>
      </c>
      <c r="N500" s="53" t="s">
        <v>4</v>
      </c>
    </row>
    <row r="501" spans="1:14" ht="89.25">
      <c r="A501" s="36">
        <f t="shared" si="8"/>
        <v>491</v>
      </c>
      <c r="B501" s="36"/>
      <c r="C501" s="36" t="s">
        <v>866</v>
      </c>
      <c r="D501" s="36" t="s">
        <v>867</v>
      </c>
      <c r="E501" s="36" t="s">
        <v>868</v>
      </c>
      <c r="F501" s="53" t="s">
        <v>912</v>
      </c>
      <c r="G501" s="53" t="s">
        <v>58</v>
      </c>
      <c r="H501" s="36" t="s">
        <v>887</v>
      </c>
      <c r="I501" s="36" t="s">
        <v>888</v>
      </c>
      <c r="J501" s="53"/>
      <c r="K501" s="63"/>
      <c r="L501" s="36" t="s">
        <v>261</v>
      </c>
      <c r="M501" s="58" t="s">
        <v>81</v>
      </c>
      <c r="N501" s="53" t="s">
        <v>4</v>
      </c>
    </row>
    <row r="502" spans="1:14" ht="89.25">
      <c r="A502" s="36">
        <f t="shared" si="8"/>
        <v>492</v>
      </c>
      <c r="B502" s="36"/>
      <c r="C502" s="36" t="s">
        <v>866</v>
      </c>
      <c r="D502" s="36" t="s">
        <v>867</v>
      </c>
      <c r="E502" s="58" t="s">
        <v>868</v>
      </c>
      <c r="F502" s="86" t="s">
        <v>913</v>
      </c>
      <c r="G502" s="53" t="s">
        <v>10</v>
      </c>
      <c r="H502" s="36" t="s">
        <v>870</v>
      </c>
      <c r="I502" s="58" t="s">
        <v>871</v>
      </c>
      <c r="J502" s="66"/>
      <c r="K502" s="63"/>
      <c r="L502" s="36" t="s">
        <v>401</v>
      </c>
      <c r="M502" s="58" t="s">
        <v>81</v>
      </c>
      <c r="N502" s="53" t="s">
        <v>4</v>
      </c>
    </row>
    <row r="503" spans="1:14" ht="89.25">
      <c r="A503" s="36">
        <f t="shared" si="8"/>
        <v>493</v>
      </c>
      <c r="B503" s="36"/>
      <c r="C503" s="36" t="s">
        <v>866</v>
      </c>
      <c r="D503" s="36" t="s">
        <v>867</v>
      </c>
      <c r="E503" s="36" t="s">
        <v>868</v>
      </c>
      <c r="F503" s="86" t="s">
        <v>914</v>
      </c>
      <c r="G503" s="53" t="s">
        <v>48</v>
      </c>
      <c r="H503" s="36" t="s">
        <v>870</v>
      </c>
      <c r="I503" s="58" t="s">
        <v>871</v>
      </c>
      <c r="J503" s="36"/>
      <c r="K503" s="63">
        <v>5000000</v>
      </c>
      <c r="L503" s="53" t="s">
        <v>401</v>
      </c>
      <c r="M503" s="58" t="s">
        <v>81</v>
      </c>
      <c r="N503" s="53" t="s">
        <v>4</v>
      </c>
    </row>
    <row r="504" spans="1:14" ht="127.5">
      <c r="A504" s="36">
        <f t="shared" si="8"/>
        <v>494</v>
      </c>
      <c r="B504" s="36"/>
      <c r="C504" s="36" t="s">
        <v>866</v>
      </c>
      <c r="D504" s="36" t="s">
        <v>867</v>
      </c>
      <c r="E504" s="58" t="s">
        <v>868</v>
      </c>
      <c r="F504" s="33" t="s">
        <v>915</v>
      </c>
      <c r="G504" s="53" t="s">
        <v>47</v>
      </c>
      <c r="H504" s="36" t="s">
        <v>870</v>
      </c>
      <c r="I504" s="58" t="s">
        <v>871</v>
      </c>
      <c r="J504" s="36"/>
      <c r="K504" s="68">
        <v>1239360</v>
      </c>
      <c r="L504" s="36" t="s">
        <v>916</v>
      </c>
      <c r="M504" s="117" t="s">
        <v>81</v>
      </c>
      <c r="N504" s="53" t="s">
        <v>4</v>
      </c>
    </row>
    <row r="505" spans="1:14" ht="114.75">
      <c r="A505" s="36">
        <f t="shared" si="8"/>
        <v>495</v>
      </c>
      <c r="B505" s="36"/>
      <c r="C505" s="36" t="s">
        <v>866</v>
      </c>
      <c r="D505" s="36" t="s">
        <v>867</v>
      </c>
      <c r="E505" s="36" t="s">
        <v>868</v>
      </c>
      <c r="F505" s="36" t="s">
        <v>917</v>
      </c>
      <c r="G505" s="53" t="s">
        <v>47</v>
      </c>
      <c r="H505" s="36" t="s">
        <v>870</v>
      </c>
      <c r="I505" s="58" t="s">
        <v>871</v>
      </c>
      <c r="J505" s="36"/>
      <c r="K505" s="118">
        <v>4141959.78</v>
      </c>
      <c r="L505" s="36" t="s">
        <v>261</v>
      </c>
      <c r="M505" s="58" t="s">
        <v>81</v>
      </c>
      <c r="N505" s="53" t="s">
        <v>4</v>
      </c>
    </row>
    <row r="506" spans="1:14" ht="89.25">
      <c r="A506" s="36">
        <f t="shared" si="8"/>
        <v>496</v>
      </c>
      <c r="B506" s="36"/>
      <c r="C506" s="36" t="s">
        <v>866</v>
      </c>
      <c r="D506" s="36" t="s">
        <v>867</v>
      </c>
      <c r="E506" s="36" t="s">
        <v>868</v>
      </c>
      <c r="F506" s="53" t="s">
        <v>918</v>
      </c>
      <c r="G506" s="53" t="s">
        <v>49</v>
      </c>
      <c r="H506" s="36" t="s">
        <v>870</v>
      </c>
      <c r="I506" s="58" t="s">
        <v>871</v>
      </c>
      <c r="J506" s="36"/>
      <c r="K506" s="119"/>
      <c r="L506" s="53" t="s">
        <v>919</v>
      </c>
      <c r="M506" s="36" t="s">
        <v>81</v>
      </c>
      <c r="N506" s="53" t="s">
        <v>4</v>
      </c>
    </row>
    <row r="507" spans="1:14" ht="89.25">
      <c r="A507" s="36">
        <f t="shared" si="8"/>
        <v>497</v>
      </c>
      <c r="B507" s="36"/>
      <c r="C507" s="36" t="s">
        <v>866</v>
      </c>
      <c r="D507" s="36" t="s">
        <v>867</v>
      </c>
      <c r="E507" s="36" t="s">
        <v>868</v>
      </c>
      <c r="F507" s="53" t="s">
        <v>920</v>
      </c>
      <c r="G507" s="53" t="s">
        <v>30</v>
      </c>
      <c r="H507" s="36" t="s">
        <v>870</v>
      </c>
      <c r="I507" s="58" t="s">
        <v>871</v>
      </c>
      <c r="J507" s="102"/>
      <c r="K507" s="63"/>
      <c r="L507" s="36" t="s">
        <v>401</v>
      </c>
      <c r="M507" s="36" t="s">
        <v>81</v>
      </c>
      <c r="N507" s="53" t="s">
        <v>4</v>
      </c>
    </row>
    <row r="508" spans="1:14" ht="89.25">
      <c r="A508" s="36">
        <f t="shared" si="8"/>
        <v>498</v>
      </c>
      <c r="B508" s="36"/>
      <c r="C508" s="36" t="s">
        <v>866</v>
      </c>
      <c r="D508" s="36" t="s">
        <v>867</v>
      </c>
      <c r="E508" s="36" t="s">
        <v>868</v>
      </c>
      <c r="F508" s="53" t="s">
        <v>921</v>
      </c>
      <c r="G508" s="36" t="s">
        <v>13</v>
      </c>
      <c r="H508" s="36" t="s">
        <v>870</v>
      </c>
      <c r="I508" s="58" t="s">
        <v>871</v>
      </c>
      <c r="J508" s="36"/>
      <c r="K508" s="68">
        <v>12134962</v>
      </c>
      <c r="L508" s="36" t="s">
        <v>922</v>
      </c>
      <c r="M508" s="58" t="s">
        <v>81</v>
      </c>
      <c r="N508" s="36" t="s">
        <v>3</v>
      </c>
    </row>
    <row r="509" spans="1:14" ht="89.25">
      <c r="A509" s="36">
        <f t="shared" si="8"/>
        <v>499</v>
      </c>
      <c r="B509" s="36"/>
      <c r="C509" s="36" t="s">
        <v>866</v>
      </c>
      <c r="D509" s="36" t="s">
        <v>867</v>
      </c>
      <c r="E509" s="36" t="s">
        <v>868</v>
      </c>
      <c r="F509" s="53" t="s">
        <v>923</v>
      </c>
      <c r="G509" s="36" t="s">
        <v>21</v>
      </c>
      <c r="H509" s="36" t="s">
        <v>870</v>
      </c>
      <c r="I509" s="58" t="s">
        <v>871</v>
      </c>
      <c r="J509" s="36"/>
      <c r="K509" s="68">
        <v>8251628</v>
      </c>
      <c r="L509" s="36" t="s">
        <v>922</v>
      </c>
      <c r="M509" s="58" t="s">
        <v>256</v>
      </c>
      <c r="N509" s="36" t="s">
        <v>3</v>
      </c>
    </row>
    <row r="510" spans="1:14" ht="114.75">
      <c r="A510" s="36">
        <f t="shared" si="8"/>
        <v>500</v>
      </c>
      <c r="B510" s="36"/>
      <c r="C510" s="36" t="s">
        <v>866</v>
      </c>
      <c r="D510" s="36" t="s">
        <v>867</v>
      </c>
      <c r="E510" s="36" t="s">
        <v>868</v>
      </c>
      <c r="F510" s="36" t="s">
        <v>924</v>
      </c>
      <c r="G510" s="36" t="s">
        <v>21</v>
      </c>
      <c r="H510" s="36" t="s">
        <v>870</v>
      </c>
      <c r="I510" s="58" t="s">
        <v>871</v>
      </c>
      <c r="J510" s="36"/>
      <c r="K510" s="68">
        <v>182760</v>
      </c>
      <c r="L510" s="36" t="s">
        <v>922</v>
      </c>
      <c r="M510" s="58" t="s">
        <v>256</v>
      </c>
      <c r="N510" s="36" t="s">
        <v>3</v>
      </c>
    </row>
    <row r="511" spans="1:14" ht="89.25">
      <c r="A511" s="36">
        <f t="shared" ref="A511:A529" si="9">ROW(A501)</f>
        <v>501</v>
      </c>
      <c r="B511" s="36"/>
      <c r="C511" s="36" t="s">
        <v>866</v>
      </c>
      <c r="D511" s="36" t="s">
        <v>867</v>
      </c>
      <c r="E511" s="36" t="s">
        <v>868</v>
      </c>
      <c r="F511" s="53" t="s">
        <v>925</v>
      </c>
      <c r="G511" s="36" t="s">
        <v>22</v>
      </c>
      <c r="H511" s="36" t="s">
        <v>870</v>
      </c>
      <c r="I511" s="58" t="s">
        <v>871</v>
      </c>
      <c r="J511" s="36"/>
      <c r="K511" s="68">
        <v>200448</v>
      </c>
      <c r="L511" s="36" t="s">
        <v>922</v>
      </c>
      <c r="M511" s="36" t="s">
        <v>81</v>
      </c>
      <c r="N511" s="36" t="s">
        <v>3</v>
      </c>
    </row>
    <row r="512" spans="1:14" ht="89.25">
      <c r="A512" s="36">
        <f t="shared" si="9"/>
        <v>502</v>
      </c>
      <c r="B512" s="36"/>
      <c r="C512" s="36" t="s">
        <v>866</v>
      </c>
      <c r="D512" s="36" t="s">
        <v>867</v>
      </c>
      <c r="E512" s="36" t="s">
        <v>868</v>
      </c>
      <c r="F512" s="53" t="s">
        <v>926</v>
      </c>
      <c r="G512" s="36" t="s">
        <v>25</v>
      </c>
      <c r="H512" s="36" t="s">
        <v>870</v>
      </c>
      <c r="I512" s="58" t="s">
        <v>871</v>
      </c>
      <c r="J512" s="36"/>
      <c r="K512" s="68">
        <v>12135000</v>
      </c>
      <c r="L512" s="36" t="s">
        <v>922</v>
      </c>
      <c r="M512" s="58" t="s">
        <v>81</v>
      </c>
      <c r="N512" s="36" t="s">
        <v>3</v>
      </c>
    </row>
    <row r="513" spans="1:14" ht="89.25">
      <c r="A513" s="36">
        <f t="shared" si="9"/>
        <v>503</v>
      </c>
      <c r="B513" s="36"/>
      <c r="C513" s="36" t="s">
        <v>866</v>
      </c>
      <c r="D513" s="36" t="s">
        <v>867</v>
      </c>
      <c r="E513" s="36" t="s">
        <v>868</v>
      </c>
      <c r="F513" s="53" t="s">
        <v>927</v>
      </c>
      <c r="G513" s="36" t="s">
        <v>27</v>
      </c>
      <c r="H513" s="36" t="s">
        <v>870</v>
      </c>
      <c r="I513" s="58" t="s">
        <v>871</v>
      </c>
      <c r="J513" s="36"/>
      <c r="K513" s="68">
        <v>289540</v>
      </c>
      <c r="L513" s="36" t="s">
        <v>278</v>
      </c>
      <c r="M513" s="58" t="s">
        <v>81</v>
      </c>
      <c r="N513" s="36" t="s">
        <v>3</v>
      </c>
    </row>
    <row r="514" spans="1:14" ht="89.25">
      <c r="A514" s="36">
        <f t="shared" si="9"/>
        <v>504</v>
      </c>
      <c r="B514" s="36"/>
      <c r="C514" s="36" t="s">
        <v>866</v>
      </c>
      <c r="D514" s="36" t="s">
        <v>867</v>
      </c>
      <c r="E514" s="36" t="s">
        <v>868</v>
      </c>
      <c r="F514" s="53" t="s">
        <v>928</v>
      </c>
      <c r="G514" s="36" t="s">
        <v>32</v>
      </c>
      <c r="H514" s="36" t="s">
        <v>870</v>
      </c>
      <c r="I514" s="58" t="s">
        <v>871</v>
      </c>
      <c r="J514" s="36"/>
      <c r="K514" s="68">
        <v>350000</v>
      </c>
      <c r="L514" s="36" t="s">
        <v>922</v>
      </c>
      <c r="M514" s="58" t="s">
        <v>81</v>
      </c>
      <c r="N514" s="36" t="s">
        <v>3</v>
      </c>
    </row>
    <row r="515" spans="1:14" ht="102">
      <c r="A515" s="36">
        <f t="shared" si="9"/>
        <v>505</v>
      </c>
      <c r="B515" s="36"/>
      <c r="C515" s="36" t="s">
        <v>866</v>
      </c>
      <c r="D515" s="58" t="s">
        <v>867</v>
      </c>
      <c r="E515" s="58" t="s">
        <v>868</v>
      </c>
      <c r="F515" s="58" t="s">
        <v>929</v>
      </c>
      <c r="G515" s="58" t="s">
        <v>34</v>
      </c>
      <c r="H515" s="36" t="s">
        <v>870</v>
      </c>
      <c r="I515" s="58" t="s">
        <v>871</v>
      </c>
      <c r="J515" s="66"/>
      <c r="K515" s="98"/>
      <c r="L515" s="53" t="s">
        <v>619</v>
      </c>
      <c r="M515" s="58" t="s">
        <v>256</v>
      </c>
      <c r="N515" s="36" t="s">
        <v>3</v>
      </c>
    </row>
    <row r="516" spans="1:14" ht="89.25">
      <c r="A516" s="36">
        <f t="shared" si="9"/>
        <v>506</v>
      </c>
      <c r="B516" s="36"/>
      <c r="C516" s="36" t="s">
        <v>866</v>
      </c>
      <c r="D516" s="58" t="s">
        <v>867</v>
      </c>
      <c r="E516" s="58" t="s">
        <v>868</v>
      </c>
      <c r="F516" s="58" t="s">
        <v>930</v>
      </c>
      <c r="G516" s="58" t="s">
        <v>34</v>
      </c>
      <c r="H516" s="36" t="s">
        <v>887</v>
      </c>
      <c r="I516" s="36" t="s">
        <v>888</v>
      </c>
      <c r="J516" s="66"/>
      <c r="K516" s="98"/>
      <c r="L516" s="53" t="s">
        <v>446</v>
      </c>
      <c r="M516" s="58" t="s">
        <v>256</v>
      </c>
      <c r="N516" s="36" t="s">
        <v>3</v>
      </c>
    </row>
    <row r="517" spans="1:14" ht="153">
      <c r="A517" s="36">
        <f t="shared" si="9"/>
        <v>507</v>
      </c>
      <c r="B517" s="36"/>
      <c r="C517" s="36" t="s">
        <v>866</v>
      </c>
      <c r="D517" s="36" t="s">
        <v>867</v>
      </c>
      <c r="E517" s="36" t="s">
        <v>868</v>
      </c>
      <c r="F517" s="36" t="s">
        <v>931</v>
      </c>
      <c r="G517" s="36" t="s">
        <v>44</v>
      </c>
      <c r="H517" s="36" t="s">
        <v>870</v>
      </c>
      <c r="I517" s="58" t="s">
        <v>871</v>
      </c>
      <c r="J517" s="36"/>
      <c r="K517" s="68">
        <v>976573</v>
      </c>
      <c r="L517" s="36" t="s">
        <v>922</v>
      </c>
      <c r="M517" s="36" t="s">
        <v>463</v>
      </c>
      <c r="N517" s="36" t="s">
        <v>3</v>
      </c>
    </row>
    <row r="518" spans="1:14" ht="63.75">
      <c r="A518" s="36">
        <f t="shared" si="9"/>
        <v>508</v>
      </c>
      <c r="B518" s="36"/>
      <c r="C518" s="36" t="s">
        <v>866</v>
      </c>
      <c r="D518" s="36" t="s">
        <v>867</v>
      </c>
      <c r="E518" s="36" t="s">
        <v>932</v>
      </c>
      <c r="F518" s="53" t="s">
        <v>933</v>
      </c>
      <c r="G518" s="53" t="s">
        <v>16</v>
      </c>
      <c r="H518" s="59" t="s">
        <v>934</v>
      </c>
      <c r="I518" s="53" t="s">
        <v>107</v>
      </c>
      <c r="J518" s="36">
        <v>1</v>
      </c>
      <c r="K518" s="63">
        <v>10000000</v>
      </c>
      <c r="L518" s="36" t="s">
        <v>80</v>
      </c>
      <c r="M518" s="58" t="s">
        <v>81</v>
      </c>
      <c r="N518" s="53" t="s">
        <v>4</v>
      </c>
    </row>
    <row r="519" spans="1:14" ht="76.5">
      <c r="A519" s="36">
        <f t="shared" si="9"/>
        <v>509</v>
      </c>
      <c r="B519" s="36"/>
      <c r="C519" s="36" t="s">
        <v>866</v>
      </c>
      <c r="D519" s="36" t="s">
        <v>867</v>
      </c>
      <c r="E519" s="36" t="s">
        <v>932</v>
      </c>
      <c r="F519" s="53" t="s">
        <v>935</v>
      </c>
      <c r="G519" s="36" t="s">
        <v>43</v>
      </c>
      <c r="H519" s="59" t="s">
        <v>934</v>
      </c>
      <c r="I519" s="53" t="s">
        <v>107</v>
      </c>
      <c r="J519" s="36"/>
      <c r="K519" s="68">
        <v>1325000</v>
      </c>
      <c r="L519" s="36" t="s">
        <v>126</v>
      </c>
      <c r="M519" s="58" t="s">
        <v>81</v>
      </c>
      <c r="N519" s="36" t="s">
        <v>3</v>
      </c>
    </row>
    <row r="520" spans="1:14" ht="127.5">
      <c r="A520" s="36">
        <f t="shared" si="9"/>
        <v>510</v>
      </c>
      <c r="B520" s="36"/>
      <c r="C520" s="36" t="s">
        <v>866</v>
      </c>
      <c r="D520" s="36" t="s">
        <v>867</v>
      </c>
      <c r="E520" s="36" t="s">
        <v>936</v>
      </c>
      <c r="F520" s="53" t="s">
        <v>937</v>
      </c>
      <c r="G520" s="53" t="s">
        <v>42</v>
      </c>
      <c r="H520" s="36" t="s">
        <v>938</v>
      </c>
      <c r="I520" s="36"/>
      <c r="J520" s="36"/>
      <c r="K520" s="63">
        <v>790588.4</v>
      </c>
      <c r="L520" s="36" t="s">
        <v>939</v>
      </c>
      <c r="M520" s="36" t="s">
        <v>940</v>
      </c>
      <c r="N520" s="53" t="s">
        <v>4</v>
      </c>
    </row>
    <row r="521" spans="1:14" ht="127.5">
      <c r="A521" s="36">
        <f t="shared" si="9"/>
        <v>511</v>
      </c>
      <c r="B521" s="36"/>
      <c r="C521" s="36" t="s">
        <v>866</v>
      </c>
      <c r="D521" s="36" t="s">
        <v>867</v>
      </c>
      <c r="E521" s="36" t="s">
        <v>936</v>
      </c>
      <c r="F521" s="53" t="s">
        <v>941</v>
      </c>
      <c r="G521" s="53" t="s">
        <v>16</v>
      </c>
      <c r="H521" s="36" t="s">
        <v>938</v>
      </c>
      <c r="I521" s="36"/>
      <c r="J521" s="36"/>
      <c r="K521" s="68">
        <v>900000</v>
      </c>
      <c r="L521" s="36" t="s">
        <v>771</v>
      </c>
      <c r="M521" s="58" t="s">
        <v>81</v>
      </c>
      <c r="N521" s="53" t="s">
        <v>4</v>
      </c>
    </row>
    <row r="522" spans="1:14" ht="127.5">
      <c r="A522" s="36">
        <f t="shared" si="9"/>
        <v>512</v>
      </c>
      <c r="B522" s="36"/>
      <c r="C522" s="36" t="s">
        <v>866</v>
      </c>
      <c r="D522" s="36" t="s">
        <v>867</v>
      </c>
      <c r="E522" s="36" t="s">
        <v>936</v>
      </c>
      <c r="F522" s="53" t="s">
        <v>942</v>
      </c>
      <c r="G522" s="53" t="s">
        <v>16</v>
      </c>
      <c r="H522" s="36" t="s">
        <v>938</v>
      </c>
      <c r="I522" s="36"/>
      <c r="J522" s="36"/>
      <c r="K522" s="68">
        <v>700000</v>
      </c>
      <c r="L522" s="36" t="s">
        <v>771</v>
      </c>
      <c r="M522" s="58" t="s">
        <v>81</v>
      </c>
      <c r="N522" s="53" t="s">
        <v>4</v>
      </c>
    </row>
    <row r="523" spans="1:14" ht="127.5">
      <c r="A523" s="36">
        <f t="shared" si="9"/>
        <v>513</v>
      </c>
      <c r="B523" s="36"/>
      <c r="C523" s="36" t="s">
        <v>866</v>
      </c>
      <c r="D523" s="36" t="s">
        <v>867</v>
      </c>
      <c r="E523" s="36" t="s">
        <v>936</v>
      </c>
      <c r="F523" s="33" t="s">
        <v>943</v>
      </c>
      <c r="G523" s="53" t="s">
        <v>57</v>
      </c>
      <c r="H523" s="36" t="s">
        <v>944</v>
      </c>
      <c r="I523" s="36"/>
      <c r="J523" s="36">
        <v>1</v>
      </c>
      <c r="K523" s="67"/>
      <c r="L523" s="58" t="s">
        <v>126</v>
      </c>
      <c r="M523" s="58" t="s">
        <v>81</v>
      </c>
      <c r="N523" s="53" t="s">
        <v>4</v>
      </c>
    </row>
    <row r="524" spans="1:14" ht="127.5">
      <c r="A524" s="36">
        <f t="shared" si="9"/>
        <v>514</v>
      </c>
      <c r="B524" s="36"/>
      <c r="C524" s="36" t="s">
        <v>866</v>
      </c>
      <c r="D524" s="36" t="s">
        <v>867</v>
      </c>
      <c r="E524" s="36" t="s">
        <v>936</v>
      </c>
      <c r="F524" s="36" t="s">
        <v>945</v>
      </c>
      <c r="G524" s="36" t="s">
        <v>35</v>
      </c>
      <c r="H524" s="36" t="s">
        <v>938</v>
      </c>
      <c r="I524" s="36"/>
      <c r="J524" s="36"/>
      <c r="K524" s="68">
        <v>2000000</v>
      </c>
      <c r="L524" s="36" t="s">
        <v>771</v>
      </c>
      <c r="M524" s="58" t="s">
        <v>81</v>
      </c>
      <c r="N524" s="53" t="s">
        <v>3</v>
      </c>
    </row>
    <row r="525" spans="1:14" ht="127.5">
      <c r="A525" s="36">
        <f t="shared" si="9"/>
        <v>515</v>
      </c>
      <c r="B525" s="36"/>
      <c r="C525" s="36" t="s">
        <v>866</v>
      </c>
      <c r="D525" s="36" t="s">
        <v>867</v>
      </c>
      <c r="E525" s="36" t="s">
        <v>936</v>
      </c>
      <c r="F525" s="36" t="s">
        <v>946</v>
      </c>
      <c r="G525" s="36" t="s">
        <v>41</v>
      </c>
      <c r="H525" s="36" t="s">
        <v>938</v>
      </c>
      <c r="I525" s="36"/>
      <c r="J525" s="36"/>
      <c r="K525" s="68">
        <v>6886390</v>
      </c>
      <c r="L525" s="36" t="s">
        <v>947</v>
      </c>
      <c r="M525" s="58" t="s">
        <v>81</v>
      </c>
      <c r="N525" s="53" t="s">
        <v>3</v>
      </c>
    </row>
    <row r="526" spans="1:14" ht="127.5">
      <c r="A526" s="36">
        <f t="shared" si="9"/>
        <v>516</v>
      </c>
      <c r="B526" s="36"/>
      <c r="C526" s="36" t="s">
        <v>866</v>
      </c>
      <c r="D526" s="36" t="s">
        <v>867</v>
      </c>
      <c r="E526" s="36" t="s">
        <v>936</v>
      </c>
      <c r="F526" s="53" t="s">
        <v>948</v>
      </c>
      <c r="G526" s="53" t="s">
        <v>43</v>
      </c>
      <c r="H526" s="36" t="s">
        <v>949</v>
      </c>
      <c r="I526" s="36"/>
      <c r="J526" s="36"/>
      <c r="K526" s="67">
        <v>7000000</v>
      </c>
      <c r="L526" s="53" t="s">
        <v>950</v>
      </c>
      <c r="M526" s="58" t="s">
        <v>81</v>
      </c>
      <c r="N526" s="53" t="s">
        <v>3</v>
      </c>
    </row>
    <row r="527" spans="1:14" ht="127.5">
      <c r="A527" s="36">
        <f t="shared" si="9"/>
        <v>517</v>
      </c>
      <c r="B527" s="36"/>
      <c r="C527" s="36" t="s">
        <v>866</v>
      </c>
      <c r="D527" s="36" t="s">
        <v>867</v>
      </c>
      <c r="E527" s="36" t="s">
        <v>936</v>
      </c>
      <c r="F527" s="36" t="s">
        <v>951</v>
      </c>
      <c r="G527" s="36" t="s">
        <v>43</v>
      </c>
      <c r="H527" s="36" t="s">
        <v>949</v>
      </c>
      <c r="I527" s="36"/>
      <c r="J527" s="36"/>
      <c r="K527" s="68">
        <v>8600000</v>
      </c>
      <c r="L527" s="53" t="s">
        <v>950</v>
      </c>
      <c r="M527" s="36" t="s">
        <v>81</v>
      </c>
      <c r="N527" s="53" t="s">
        <v>3</v>
      </c>
    </row>
    <row r="528" spans="1:14" ht="153">
      <c r="A528" s="120">
        <f t="shared" si="9"/>
        <v>518</v>
      </c>
      <c r="B528" s="120"/>
      <c r="C528" s="120" t="s">
        <v>866</v>
      </c>
      <c r="D528" s="121" t="s">
        <v>952</v>
      </c>
      <c r="E528" s="122" t="s">
        <v>953</v>
      </c>
      <c r="F528" s="121" t="s">
        <v>954</v>
      </c>
      <c r="G528" s="62" t="s">
        <v>54</v>
      </c>
      <c r="H528" s="62" t="s">
        <v>955</v>
      </c>
      <c r="I528" s="120"/>
      <c r="J528" s="120"/>
      <c r="K528" s="126">
        <v>120000</v>
      </c>
      <c r="L528" s="62" t="s">
        <v>165</v>
      </c>
      <c r="M528" s="121" t="s">
        <v>81</v>
      </c>
      <c r="N528" s="62" t="s">
        <v>4</v>
      </c>
    </row>
    <row r="529" spans="1:29">
      <c r="A529" s="139">
        <f t="shared" si="9"/>
        <v>519</v>
      </c>
      <c r="B529" s="140" t="s">
        <v>128</v>
      </c>
      <c r="C529" s="140" t="s">
        <v>866</v>
      </c>
      <c r="D529" s="140" t="s">
        <v>129</v>
      </c>
      <c r="E529" s="140" t="s">
        <v>130</v>
      </c>
      <c r="F529" s="140" t="s">
        <v>956</v>
      </c>
      <c r="G529" s="140" t="s">
        <v>41</v>
      </c>
      <c r="H529" s="140" t="s">
        <v>957</v>
      </c>
      <c r="I529" s="140" t="s">
        <v>958</v>
      </c>
      <c r="J529" s="140"/>
      <c r="K529" s="140">
        <v>25000000</v>
      </c>
      <c r="L529" s="140" t="s">
        <v>959</v>
      </c>
      <c r="M529" s="140" t="s">
        <v>81</v>
      </c>
      <c r="N529" s="140" t="s">
        <v>960</v>
      </c>
    </row>
    <row r="530" spans="1:29">
      <c r="A530" s="139"/>
      <c r="B530" s="140"/>
      <c r="C530" s="140"/>
      <c r="D530" s="140"/>
      <c r="E530" s="140"/>
      <c r="F530" s="140"/>
      <c r="G530" s="140"/>
      <c r="H530" s="140"/>
      <c r="I530" s="140"/>
      <c r="J530" s="140"/>
      <c r="K530" s="140"/>
      <c r="L530" s="140"/>
      <c r="M530" s="140"/>
      <c r="N530" s="140"/>
    </row>
    <row r="531" spans="1:29">
      <c r="A531" s="139"/>
      <c r="B531" s="140"/>
      <c r="C531" s="140"/>
      <c r="D531" s="140"/>
      <c r="E531" s="140"/>
      <c r="F531" s="140"/>
      <c r="G531" s="140"/>
      <c r="H531" s="140"/>
      <c r="I531" s="140"/>
      <c r="J531" s="140"/>
      <c r="K531" s="140"/>
      <c r="L531" s="140"/>
      <c r="M531" s="140"/>
      <c r="N531" s="140"/>
    </row>
    <row r="532" spans="1:29" ht="89.25">
      <c r="A532" s="123">
        <v>520</v>
      </c>
      <c r="B532" s="123" t="s">
        <v>128</v>
      </c>
      <c r="C532" s="123" t="s">
        <v>866</v>
      </c>
      <c r="D532" s="123" t="s">
        <v>129</v>
      </c>
      <c r="E532" s="123" t="s">
        <v>130</v>
      </c>
      <c r="F532" s="123" t="s">
        <v>961</v>
      </c>
      <c r="G532" s="123" t="s">
        <v>962</v>
      </c>
      <c r="H532" s="123" t="s">
        <v>957</v>
      </c>
      <c r="I532" s="123" t="s">
        <v>958</v>
      </c>
      <c r="J532" s="123"/>
      <c r="K532" s="127">
        <v>25000000</v>
      </c>
      <c r="L532" s="123" t="s">
        <v>959</v>
      </c>
      <c r="M532" s="123" t="s">
        <v>81</v>
      </c>
      <c r="N532" s="123" t="s">
        <v>963</v>
      </c>
    </row>
    <row r="533" spans="1:29" ht="255">
      <c r="A533" s="123">
        <v>521</v>
      </c>
      <c r="B533" s="124" t="s">
        <v>964</v>
      </c>
      <c r="C533" s="124" t="s">
        <v>965</v>
      </c>
      <c r="D533" s="124" t="s">
        <v>966</v>
      </c>
      <c r="E533" s="124" t="s">
        <v>967</v>
      </c>
      <c r="F533" s="124" t="s">
        <v>968</v>
      </c>
      <c r="G533" s="124" t="s">
        <v>9</v>
      </c>
      <c r="H533" s="124" t="s">
        <v>969</v>
      </c>
      <c r="I533" s="124" t="s">
        <v>970</v>
      </c>
      <c r="J533" s="124"/>
      <c r="K533" s="128">
        <v>24888500</v>
      </c>
      <c r="L533" s="123" t="s">
        <v>971</v>
      </c>
      <c r="M533" s="123" t="s">
        <v>81</v>
      </c>
      <c r="N533" s="123" t="s">
        <v>963</v>
      </c>
    </row>
    <row r="534" spans="1:29" ht="255">
      <c r="A534" s="123">
        <v>522</v>
      </c>
      <c r="B534" s="124" t="s">
        <v>964</v>
      </c>
      <c r="C534" s="124" t="s">
        <v>965</v>
      </c>
      <c r="D534" s="124" t="s">
        <v>966</v>
      </c>
      <c r="E534" s="124" t="s">
        <v>967</v>
      </c>
      <c r="F534" s="124" t="s">
        <v>972</v>
      </c>
      <c r="G534" s="124" t="s">
        <v>43</v>
      </c>
      <c r="H534" s="124" t="s">
        <v>969</v>
      </c>
      <c r="I534" s="124" t="s">
        <v>970</v>
      </c>
      <c r="J534" s="124"/>
      <c r="K534" s="128">
        <v>24888500</v>
      </c>
      <c r="L534" s="123" t="s">
        <v>973</v>
      </c>
      <c r="M534" s="123" t="s">
        <v>81</v>
      </c>
      <c r="N534" s="123" t="s">
        <v>963</v>
      </c>
    </row>
    <row r="535" spans="1:29" ht="255">
      <c r="A535" s="123">
        <v>523</v>
      </c>
      <c r="B535" s="123" t="s">
        <v>964</v>
      </c>
      <c r="C535" s="123" t="s">
        <v>965</v>
      </c>
      <c r="D535" s="123" t="s">
        <v>966</v>
      </c>
      <c r="E535" s="123" t="s">
        <v>967</v>
      </c>
      <c r="F535" s="123" t="s">
        <v>974</v>
      </c>
      <c r="G535" s="123" t="s">
        <v>29</v>
      </c>
      <c r="H535" s="123" t="s">
        <v>969</v>
      </c>
      <c r="I535" s="123" t="s">
        <v>970</v>
      </c>
      <c r="J535" s="129"/>
      <c r="K535" s="130">
        <v>24888500</v>
      </c>
      <c r="L535" s="123" t="s">
        <v>975</v>
      </c>
      <c r="M535" s="123" t="s">
        <v>81</v>
      </c>
      <c r="N535" s="123" t="s">
        <v>963</v>
      </c>
    </row>
    <row r="536" spans="1:29" ht="76.5">
      <c r="A536" s="124">
        <v>524</v>
      </c>
      <c r="B536" s="124"/>
      <c r="C536" s="124"/>
      <c r="D536" s="124"/>
      <c r="E536" s="124"/>
      <c r="F536" s="124" t="s">
        <v>976</v>
      </c>
      <c r="G536" s="124" t="s">
        <v>977</v>
      </c>
      <c r="H536" s="124" t="s">
        <v>978</v>
      </c>
      <c r="I536" s="124"/>
      <c r="J536" s="124"/>
      <c r="K536" s="128"/>
      <c r="L536" s="124" t="s">
        <v>979</v>
      </c>
      <c r="M536" s="124" t="s">
        <v>980</v>
      </c>
      <c r="N536" s="124" t="s">
        <v>963</v>
      </c>
    </row>
    <row r="537" spans="1:29" ht="300">
      <c r="A537" s="125">
        <v>525</v>
      </c>
      <c r="B537" s="125" t="s">
        <v>964</v>
      </c>
      <c r="C537" s="125" t="s">
        <v>965</v>
      </c>
      <c r="D537" s="125" t="s">
        <v>966</v>
      </c>
      <c r="E537" s="125" t="s">
        <v>967</v>
      </c>
      <c r="F537" s="125" t="s">
        <v>981</v>
      </c>
      <c r="G537" s="125" t="s">
        <v>982</v>
      </c>
      <c r="H537" s="125" t="s">
        <v>983</v>
      </c>
      <c r="I537" s="125" t="s">
        <v>970</v>
      </c>
      <c r="J537" s="125"/>
      <c r="K537" s="125" t="s">
        <v>984</v>
      </c>
      <c r="L537" s="125" t="s">
        <v>959</v>
      </c>
      <c r="M537" s="125" t="s">
        <v>81</v>
      </c>
      <c r="N537" s="125" t="s">
        <v>963</v>
      </c>
    </row>
    <row r="538" spans="1:29" s="51" customFormat="1" ht="255">
      <c r="A538" s="125">
        <v>526</v>
      </c>
      <c r="B538" s="125" t="s">
        <v>985</v>
      </c>
      <c r="C538" s="125" t="s">
        <v>965</v>
      </c>
      <c r="D538" s="125" t="s">
        <v>966</v>
      </c>
      <c r="E538" s="125" t="s">
        <v>967</v>
      </c>
      <c r="F538" s="125" t="s">
        <v>986</v>
      </c>
      <c r="G538" s="125" t="s">
        <v>987</v>
      </c>
      <c r="H538" s="138" t="s">
        <v>969</v>
      </c>
      <c r="I538" s="138" t="s">
        <v>970</v>
      </c>
      <c r="J538" s="125"/>
      <c r="K538" s="131">
        <v>23103082.440000001</v>
      </c>
      <c r="L538" s="138" t="s">
        <v>975</v>
      </c>
      <c r="M538" s="124" t="s">
        <v>81</v>
      </c>
      <c r="N538" s="124" t="s">
        <v>963</v>
      </c>
      <c r="O538" s="134"/>
      <c r="P538"/>
      <c r="Q538"/>
      <c r="R538"/>
      <c r="S538"/>
      <c r="T538"/>
      <c r="U538"/>
      <c r="V538"/>
      <c r="W538"/>
      <c r="X538"/>
      <c r="Y538"/>
      <c r="Z538"/>
      <c r="AA538"/>
      <c r="AB538"/>
      <c r="AC538"/>
    </row>
    <row r="539" spans="1:29" ht="300">
      <c r="A539" s="125">
        <v>527</v>
      </c>
      <c r="B539" s="125" t="s">
        <v>1420</v>
      </c>
      <c r="C539" s="125" t="s">
        <v>965</v>
      </c>
      <c r="D539" s="125" t="s">
        <v>966</v>
      </c>
      <c r="E539" s="125" t="s">
        <v>967</v>
      </c>
      <c r="F539" s="125" t="s">
        <v>1421</v>
      </c>
      <c r="G539" s="125" t="s">
        <v>1422</v>
      </c>
      <c r="H539" s="135" t="s">
        <v>1425</v>
      </c>
      <c r="I539" s="125" t="s">
        <v>970</v>
      </c>
      <c r="J539" s="125"/>
      <c r="K539" s="125" t="s">
        <v>1424</v>
      </c>
      <c r="L539" s="125" t="s">
        <v>975</v>
      </c>
      <c r="M539" s="125" t="s">
        <v>1423</v>
      </c>
      <c r="N539" s="125" t="s">
        <v>960</v>
      </c>
    </row>
    <row r="540" spans="1:29" ht="409.5">
      <c r="A540" s="125">
        <v>528</v>
      </c>
      <c r="B540" s="124" t="s">
        <v>128</v>
      </c>
      <c r="C540" s="133" t="s">
        <v>866</v>
      </c>
      <c r="D540" s="125" t="s">
        <v>867</v>
      </c>
      <c r="E540" s="125" t="s">
        <v>1430</v>
      </c>
      <c r="F540" s="125" t="s">
        <v>1426</v>
      </c>
      <c r="G540" s="125" t="s">
        <v>1427</v>
      </c>
      <c r="H540" s="125" t="s">
        <v>1428</v>
      </c>
      <c r="I540" s="125" t="s">
        <v>1429</v>
      </c>
      <c r="J540" s="125"/>
      <c r="K540" s="131">
        <v>24873500</v>
      </c>
      <c r="L540" s="136" t="s">
        <v>1431</v>
      </c>
      <c r="M540" s="125" t="s">
        <v>1423</v>
      </c>
      <c r="N540" s="125" t="s">
        <v>960</v>
      </c>
    </row>
    <row r="541" spans="1:29" ht="339" customHeight="1">
      <c r="A541" s="125">
        <v>529</v>
      </c>
      <c r="B541" s="124" t="s">
        <v>1432</v>
      </c>
      <c r="C541" s="133" t="s">
        <v>1433</v>
      </c>
      <c r="D541" s="125" t="s">
        <v>966</v>
      </c>
      <c r="E541" s="125" t="s">
        <v>1430</v>
      </c>
      <c r="F541" s="141" t="s">
        <v>1434</v>
      </c>
      <c r="G541" s="142" t="s">
        <v>1435</v>
      </c>
      <c r="H541" s="142" t="s">
        <v>969</v>
      </c>
      <c r="I541" s="125" t="s">
        <v>970</v>
      </c>
      <c r="J541" s="142" t="s">
        <v>1440</v>
      </c>
      <c r="K541" s="143" t="s">
        <v>1437</v>
      </c>
      <c r="L541" s="142" t="s">
        <v>1436</v>
      </c>
      <c r="M541" s="142" t="s">
        <v>1438</v>
      </c>
      <c r="N541" s="142" t="s">
        <v>1439</v>
      </c>
    </row>
    <row r="542" spans="1:29" ht="103.9" customHeight="1"/>
    <row r="545" spans="8:8">
      <c r="H545" s="137"/>
    </row>
  </sheetData>
  <mergeCells count="14">
    <mergeCell ref="K529:K531"/>
    <mergeCell ref="L529:L531"/>
    <mergeCell ref="M529:M531"/>
    <mergeCell ref="N529:N531"/>
    <mergeCell ref="F529:F531"/>
    <mergeCell ref="G529:G531"/>
    <mergeCell ref="H529:H531"/>
    <mergeCell ref="I529:I531"/>
    <mergeCell ref="J529:J531"/>
    <mergeCell ref="A529:A531"/>
    <mergeCell ref="B529:B531"/>
    <mergeCell ref="C529:C531"/>
    <mergeCell ref="D529:D531"/>
    <mergeCell ref="E529:E531"/>
  </mergeCells>
  <printOptions horizontalCentered="1"/>
  <pageMargins left="0.118055555555556" right="0.118055555555556" top="0.94444444444444398" bottom="0.55069444444444404" header="0.31458333333333299" footer="0.31458333333333299"/>
  <pageSetup paperSize="9" scale="73" fitToHeight="0" orientation="landscape" r:id="rId1"/>
  <headerFooter>
    <oddFooter>&amp;CPagina &amp;P din &amp;N</oddFooter>
  </headerFooter>
  <rowBreaks count="2" manualBreakCount="2">
    <brk id="536" max="14" man="1"/>
    <brk id="5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5"/>
  <sheetViews>
    <sheetView zoomScale="90" zoomScaleNormal="90" workbookViewId="0">
      <pane ySplit="1" topLeftCell="A26" activePane="bottomLeft" state="frozen"/>
      <selection pane="bottomLeft" activeCell="I2" sqref="I2"/>
    </sheetView>
  </sheetViews>
  <sheetFormatPr defaultColWidth="8.85546875" defaultRowHeight="12.75"/>
  <cols>
    <col min="1" max="1" width="5.28515625" style="33" customWidth="1"/>
    <col min="2" max="2" width="8.7109375" style="1" customWidth="1"/>
    <col min="3" max="3" width="9.42578125" style="1" customWidth="1"/>
    <col min="4" max="4" width="27.140625" style="1" customWidth="1"/>
    <col min="5" max="5" width="31.140625" style="1" customWidth="1"/>
    <col min="6" max="6" width="45.5703125" style="1" customWidth="1"/>
    <col min="7" max="7" width="18" style="1" customWidth="1"/>
    <col min="8" max="8" width="24.42578125" style="1" customWidth="1"/>
    <col min="9" max="9" width="27.140625" style="1" customWidth="1"/>
    <col min="10" max="10" width="8.85546875" style="33" hidden="1" customWidth="1"/>
    <col min="11" max="11" width="19.28515625" style="34" customWidth="1"/>
    <col min="12" max="12" width="19.28515625" style="1" customWidth="1"/>
    <col min="13" max="13" width="13.7109375" style="35" customWidth="1"/>
    <col min="14" max="14" width="16.7109375" style="1" customWidth="1"/>
    <col min="15" max="16384" width="8.85546875" style="1"/>
  </cols>
  <sheetData>
    <row r="1" spans="1:14" s="32" customFormat="1" ht="25.5">
      <c r="A1" s="2" t="s">
        <v>59</v>
      </c>
      <c r="B1" s="2" t="s">
        <v>60</v>
      </c>
      <c r="C1" s="2" t="s">
        <v>61</v>
      </c>
      <c r="D1" s="2" t="s">
        <v>62</v>
      </c>
      <c r="E1" s="2" t="s">
        <v>63</v>
      </c>
      <c r="F1" s="2" t="s">
        <v>64</v>
      </c>
      <c r="G1" s="2" t="s">
        <v>988</v>
      </c>
      <c r="H1" s="2" t="s">
        <v>989</v>
      </c>
      <c r="I1" s="2" t="s">
        <v>67</v>
      </c>
      <c r="J1" s="2" t="s">
        <v>68</v>
      </c>
      <c r="K1" s="38" t="s">
        <v>990</v>
      </c>
      <c r="L1" s="2" t="s">
        <v>70</v>
      </c>
      <c r="M1" s="38" t="s">
        <v>991</v>
      </c>
      <c r="N1" s="2" t="s">
        <v>72</v>
      </c>
    </row>
    <row r="2" spans="1:14" ht="45.2" customHeight="1">
      <c r="A2" s="36">
        <v>1</v>
      </c>
      <c r="B2" s="6" t="s">
        <v>992</v>
      </c>
      <c r="C2" s="6" t="s">
        <v>993</v>
      </c>
      <c r="D2" s="6" t="s">
        <v>994</v>
      </c>
      <c r="E2" s="6" t="s">
        <v>995</v>
      </c>
      <c r="F2" s="5" t="s">
        <v>996</v>
      </c>
      <c r="G2" s="6" t="s">
        <v>997</v>
      </c>
      <c r="H2" s="6" t="s">
        <v>998</v>
      </c>
      <c r="I2" s="6"/>
      <c r="J2" s="36"/>
      <c r="K2" s="39">
        <v>20000000</v>
      </c>
      <c r="L2" s="4" t="s">
        <v>252</v>
      </c>
      <c r="M2" s="40" t="s">
        <v>999</v>
      </c>
      <c r="N2" s="6" t="s">
        <v>1000</v>
      </c>
    </row>
    <row r="3" spans="1:14" ht="51" customHeight="1">
      <c r="A3" s="36">
        <v>2</v>
      </c>
      <c r="B3" s="6" t="s">
        <v>992</v>
      </c>
      <c r="C3" s="6" t="s">
        <v>993</v>
      </c>
      <c r="D3" s="6" t="s">
        <v>994</v>
      </c>
      <c r="E3" s="6" t="s">
        <v>995</v>
      </c>
      <c r="F3" s="6" t="s">
        <v>1001</v>
      </c>
      <c r="G3" s="6" t="s">
        <v>997</v>
      </c>
      <c r="H3" s="6" t="s">
        <v>1002</v>
      </c>
      <c r="I3" s="6"/>
      <c r="J3" s="36"/>
      <c r="K3" s="41">
        <f>500000*5</f>
        <v>2500000</v>
      </c>
      <c r="L3" s="6" t="s">
        <v>359</v>
      </c>
      <c r="M3" s="40" t="s">
        <v>999</v>
      </c>
      <c r="N3" s="6" t="s">
        <v>1000</v>
      </c>
    </row>
    <row r="4" spans="1:14" ht="42" customHeight="1">
      <c r="A4" s="36">
        <v>3</v>
      </c>
      <c r="B4" s="6" t="s">
        <v>992</v>
      </c>
      <c r="C4" s="6" t="s">
        <v>993</v>
      </c>
      <c r="D4" s="6" t="s">
        <v>994</v>
      </c>
      <c r="E4" s="6" t="s">
        <v>995</v>
      </c>
      <c r="F4" s="3" t="s">
        <v>1003</v>
      </c>
      <c r="G4" s="6" t="s">
        <v>997</v>
      </c>
      <c r="H4" s="6" t="s">
        <v>998</v>
      </c>
      <c r="I4" s="6"/>
      <c r="J4" s="36"/>
      <c r="K4" s="42">
        <v>50000000</v>
      </c>
      <c r="L4" s="6" t="s">
        <v>359</v>
      </c>
      <c r="M4" s="40" t="s">
        <v>999</v>
      </c>
      <c r="N4" s="6" t="s">
        <v>1000</v>
      </c>
    </row>
    <row r="5" spans="1:14" ht="63.75">
      <c r="A5" s="36">
        <v>4</v>
      </c>
      <c r="B5" s="10" t="s">
        <v>1004</v>
      </c>
      <c r="C5" s="28"/>
      <c r="D5" s="4" t="s">
        <v>129</v>
      </c>
      <c r="E5" s="4" t="s">
        <v>154</v>
      </c>
      <c r="F5" s="6" t="s">
        <v>1005</v>
      </c>
      <c r="G5" s="6" t="s">
        <v>997</v>
      </c>
      <c r="H5" s="6" t="s">
        <v>1006</v>
      </c>
      <c r="I5" s="6"/>
      <c r="J5" s="36"/>
      <c r="K5" s="43"/>
      <c r="L5" s="4" t="s">
        <v>1007</v>
      </c>
      <c r="M5" s="40" t="s">
        <v>999</v>
      </c>
      <c r="N5" s="6" t="s">
        <v>1000</v>
      </c>
    </row>
    <row r="6" spans="1:14" ht="38.25">
      <c r="A6" s="36">
        <v>5</v>
      </c>
      <c r="B6" s="6" t="s">
        <v>1004</v>
      </c>
      <c r="C6" s="6"/>
      <c r="D6" s="6" t="s">
        <v>129</v>
      </c>
      <c r="E6" s="6" t="s">
        <v>334</v>
      </c>
      <c r="F6" s="8" t="s">
        <v>1008</v>
      </c>
      <c r="G6" s="6" t="s">
        <v>997</v>
      </c>
      <c r="H6" s="6" t="s">
        <v>1009</v>
      </c>
      <c r="I6" s="3" t="s">
        <v>79</v>
      </c>
      <c r="J6" s="36"/>
      <c r="K6" s="44">
        <v>122385721.3</v>
      </c>
      <c r="L6" s="6" t="s">
        <v>1010</v>
      </c>
      <c r="M6" s="40" t="s">
        <v>999</v>
      </c>
      <c r="N6" s="6" t="s">
        <v>1000</v>
      </c>
    </row>
    <row r="7" spans="1:14" ht="38.25">
      <c r="A7" s="36">
        <v>6</v>
      </c>
      <c r="B7" s="6" t="s">
        <v>1004</v>
      </c>
      <c r="C7" s="6"/>
      <c r="D7" s="6" t="s">
        <v>129</v>
      </c>
      <c r="E7" s="6" t="s">
        <v>334</v>
      </c>
      <c r="F7" s="9" t="s">
        <v>1011</v>
      </c>
      <c r="G7" s="6" t="s">
        <v>997</v>
      </c>
      <c r="H7" s="6" t="s">
        <v>1012</v>
      </c>
      <c r="I7" s="3" t="s">
        <v>79</v>
      </c>
      <c r="J7" s="36"/>
      <c r="K7" s="45">
        <v>99693932.680000007</v>
      </c>
      <c r="L7" s="6" t="s">
        <v>1010</v>
      </c>
      <c r="M7" s="40" t="s">
        <v>999</v>
      </c>
      <c r="N7" s="6" t="s">
        <v>1000</v>
      </c>
    </row>
    <row r="8" spans="1:14" ht="38.25">
      <c r="A8" s="36">
        <v>7</v>
      </c>
      <c r="B8" s="6" t="s">
        <v>1004</v>
      </c>
      <c r="C8" s="6"/>
      <c r="D8" s="6" t="s">
        <v>129</v>
      </c>
      <c r="E8" s="6" t="s">
        <v>334</v>
      </c>
      <c r="F8" s="9" t="s">
        <v>1013</v>
      </c>
      <c r="G8" s="6" t="s">
        <v>997</v>
      </c>
      <c r="H8" s="6" t="s">
        <v>1012</v>
      </c>
      <c r="I8" s="3" t="s">
        <v>79</v>
      </c>
      <c r="J8" s="36"/>
      <c r="K8" s="41">
        <v>40087095.880000003</v>
      </c>
      <c r="L8" s="6" t="s">
        <v>1010</v>
      </c>
      <c r="M8" s="40" t="s">
        <v>999</v>
      </c>
      <c r="N8" s="6" t="s">
        <v>1000</v>
      </c>
    </row>
    <row r="9" spans="1:14" ht="38.25">
      <c r="A9" s="36">
        <v>8</v>
      </c>
      <c r="B9" s="6" t="s">
        <v>1004</v>
      </c>
      <c r="C9" s="6"/>
      <c r="D9" s="6" t="s">
        <v>129</v>
      </c>
      <c r="E9" s="6" t="s">
        <v>334</v>
      </c>
      <c r="F9" s="6" t="s">
        <v>1014</v>
      </c>
      <c r="G9" s="6" t="s">
        <v>997</v>
      </c>
      <c r="H9" s="6" t="s">
        <v>1012</v>
      </c>
      <c r="I9" s="3" t="s">
        <v>79</v>
      </c>
      <c r="J9" s="36"/>
      <c r="K9" s="41">
        <v>80787148.5</v>
      </c>
      <c r="L9" s="6" t="s">
        <v>1010</v>
      </c>
      <c r="M9" s="40" t="s">
        <v>999</v>
      </c>
      <c r="N9" s="6" t="s">
        <v>1000</v>
      </c>
    </row>
    <row r="10" spans="1:14" ht="51">
      <c r="A10" s="36">
        <v>9</v>
      </c>
      <c r="B10" s="6" t="s">
        <v>1004</v>
      </c>
      <c r="C10" s="6"/>
      <c r="D10" s="6" t="s">
        <v>129</v>
      </c>
      <c r="E10" s="6" t="s">
        <v>334</v>
      </c>
      <c r="F10" s="6" t="s">
        <v>1015</v>
      </c>
      <c r="G10" s="6" t="s">
        <v>997</v>
      </c>
      <c r="H10" s="6" t="s">
        <v>1012</v>
      </c>
      <c r="I10" s="3" t="s">
        <v>79</v>
      </c>
      <c r="J10" s="36"/>
      <c r="K10" s="46">
        <v>133793911.79000001</v>
      </c>
      <c r="L10" s="6" t="s">
        <v>1010</v>
      </c>
      <c r="M10" s="40" t="s">
        <v>999</v>
      </c>
      <c r="N10" s="6" t="s">
        <v>1000</v>
      </c>
    </row>
    <row r="11" spans="1:14" ht="38.25">
      <c r="A11" s="36">
        <v>10</v>
      </c>
      <c r="B11" s="6" t="s">
        <v>1004</v>
      </c>
      <c r="C11" s="6"/>
      <c r="D11" s="6" t="s">
        <v>129</v>
      </c>
      <c r="E11" s="6" t="s">
        <v>334</v>
      </c>
      <c r="F11" s="6" t="s">
        <v>1016</v>
      </c>
      <c r="G11" s="6" t="s">
        <v>997</v>
      </c>
      <c r="H11" s="6" t="s">
        <v>1012</v>
      </c>
      <c r="I11" s="3" t="s">
        <v>79</v>
      </c>
      <c r="J11" s="36"/>
      <c r="K11" s="41">
        <v>96913898.989999995</v>
      </c>
      <c r="L11" s="6" t="s">
        <v>1010</v>
      </c>
      <c r="M11" s="40" t="s">
        <v>999</v>
      </c>
      <c r="N11" s="6" t="s">
        <v>1000</v>
      </c>
    </row>
    <row r="12" spans="1:14" ht="59.65" customHeight="1">
      <c r="A12" s="36">
        <v>11</v>
      </c>
      <c r="B12" s="6" t="s">
        <v>1004</v>
      </c>
      <c r="C12" s="6"/>
      <c r="D12" s="6" t="s">
        <v>129</v>
      </c>
      <c r="E12" s="6" t="s">
        <v>334</v>
      </c>
      <c r="F12" s="3" t="s">
        <v>1017</v>
      </c>
      <c r="G12" s="6" t="s">
        <v>997</v>
      </c>
      <c r="H12" s="6" t="s">
        <v>1012</v>
      </c>
      <c r="I12" s="3" t="s">
        <v>79</v>
      </c>
      <c r="J12" s="47"/>
      <c r="K12" s="46">
        <v>317485375.29000002</v>
      </c>
      <c r="L12" s="6" t="s">
        <v>1010</v>
      </c>
      <c r="M12" s="40" t="s">
        <v>999</v>
      </c>
      <c r="N12" s="6" t="s">
        <v>1000</v>
      </c>
    </row>
    <row r="13" spans="1:14" ht="38.25">
      <c r="A13" s="36">
        <v>12</v>
      </c>
      <c r="B13" s="6" t="s">
        <v>1004</v>
      </c>
      <c r="C13" s="6"/>
      <c r="D13" s="6" t="s">
        <v>129</v>
      </c>
      <c r="E13" s="6" t="s">
        <v>334</v>
      </c>
      <c r="F13" s="5" t="s">
        <v>1018</v>
      </c>
      <c r="G13" s="6" t="s">
        <v>997</v>
      </c>
      <c r="H13" s="6" t="s">
        <v>1012</v>
      </c>
      <c r="I13" s="3" t="s">
        <v>79</v>
      </c>
      <c r="J13" s="47"/>
      <c r="K13" s="46">
        <v>106282811.03</v>
      </c>
      <c r="L13" s="6" t="s">
        <v>1010</v>
      </c>
      <c r="M13" s="40" t="s">
        <v>999</v>
      </c>
      <c r="N13" s="6" t="s">
        <v>1000</v>
      </c>
    </row>
    <row r="14" spans="1:14" ht="51">
      <c r="A14" s="36">
        <v>13</v>
      </c>
      <c r="B14" s="10" t="s">
        <v>1004</v>
      </c>
      <c r="C14" s="10"/>
      <c r="D14" s="10" t="s">
        <v>514</v>
      </c>
      <c r="E14" s="10" t="s">
        <v>515</v>
      </c>
      <c r="F14" s="6" t="s">
        <v>1019</v>
      </c>
      <c r="G14" s="6" t="s">
        <v>997</v>
      </c>
      <c r="H14" s="37" t="s">
        <v>1020</v>
      </c>
      <c r="I14" s="6" t="s">
        <v>518</v>
      </c>
      <c r="J14" s="36"/>
      <c r="K14" s="41"/>
      <c r="L14" s="6" t="s">
        <v>252</v>
      </c>
      <c r="M14" s="40" t="s">
        <v>999</v>
      </c>
      <c r="N14" s="6" t="s">
        <v>1000</v>
      </c>
    </row>
    <row r="15" spans="1:14" ht="51">
      <c r="A15" s="36">
        <v>14</v>
      </c>
      <c r="B15" s="6" t="s">
        <v>1004</v>
      </c>
      <c r="C15" s="10"/>
      <c r="D15" s="10" t="s">
        <v>633</v>
      </c>
      <c r="E15" s="10" t="s">
        <v>634</v>
      </c>
      <c r="F15" s="3" t="s">
        <v>1021</v>
      </c>
      <c r="G15" s="6" t="s">
        <v>997</v>
      </c>
      <c r="H15" s="6" t="s">
        <v>1022</v>
      </c>
      <c r="I15" s="6" t="s">
        <v>175</v>
      </c>
      <c r="J15" s="47"/>
      <c r="K15" s="46"/>
      <c r="L15" s="6" t="s">
        <v>1023</v>
      </c>
      <c r="M15" s="40" t="s">
        <v>999</v>
      </c>
      <c r="N15" s="6" t="s">
        <v>1000</v>
      </c>
    </row>
    <row r="16" spans="1:14" ht="51">
      <c r="A16" s="36">
        <v>15</v>
      </c>
      <c r="B16" s="10" t="s">
        <v>1004</v>
      </c>
      <c r="C16" s="10"/>
      <c r="D16" s="10" t="s">
        <v>633</v>
      </c>
      <c r="E16" s="10" t="s">
        <v>634</v>
      </c>
      <c r="F16" s="3" t="s">
        <v>1024</v>
      </c>
      <c r="G16" s="6" t="s">
        <v>997</v>
      </c>
      <c r="H16" s="6" t="s">
        <v>1022</v>
      </c>
      <c r="I16" s="6" t="s">
        <v>175</v>
      </c>
      <c r="J16" s="36"/>
      <c r="K16" s="46"/>
      <c r="L16" s="6" t="s">
        <v>1023</v>
      </c>
      <c r="M16" s="40" t="s">
        <v>999</v>
      </c>
      <c r="N16" s="6" t="s">
        <v>1000</v>
      </c>
    </row>
    <row r="17" spans="1:14" ht="51">
      <c r="A17" s="36">
        <v>16</v>
      </c>
      <c r="B17" s="10" t="s">
        <v>1004</v>
      </c>
      <c r="C17" s="10"/>
      <c r="D17" s="10" t="s">
        <v>633</v>
      </c>
      <c r="E17" s="10" t="s">
        <v>634</v>
      </c>
      <c r="F17" s="3" t="s">
        <v>1025</v>
      </c>
      <c r="G17" s="6" t="s">
        <v>997</v>
      </c>
      <c r="H17" s="6" t="s">
        <v>1022</v>
      </c>
      <c r="I17" s="6" t="s">
        <v>175</v>
      </c>
      <c r="J17" s="36"/>
      <c r="K17" s="46">
        <v>4000000</v>
      </c>
      <c r="L17" s="6" t="s">
        <v>1023</v>
      </c>
      <c r="M17" s="40" t="s">
        <v>999</v>
      </c>
      <c r="N17" s="6" t="s">
        <v>1000</v>
      </c>
    </row>
    <row r="18" spans="1:14" ht="51">
      <c r="A18" s="36">
        <v>17</v>
      </c>
      <c r="B18" s="10" t="s">
        <v>1004</v>
      </c>
      <c r="C18" s="10"/>
      <c r="D18" s="10" t="s">
        <v>633</v>
      </c>
      <c r="E18" s="10" t="s">
        <v>634</v>
      </c>
      <c r="F18" s="6" t="s">
        <v>1026</v>
      </c>
      <c r="G18" s="6" t="s">
        <v>997</v>
      </c>
      <c r="H18" s="6" t="s">
        <v>1022</v>
      </c>
      <c r="I18" s="6" t="s">
        <v>175</v>
      </c>
      <c r="J18" s="36"/>
      <c r="K18" s="41">
        <v>102719754.90000001</v>
      </c>
      <c r="L18" s="6" t="s">
        <v>252</v>
      </c>
      <c r="M18" s="40" t="s">
        <v>999</v>
      </c>
      <c r="N18" s="6" t="s">
        <v>1000</v>
      </c>
    </row>
    <row r="19" spans="1:14" ht="51">
      <c r="A19" s="36">
        <v>18</v>
      </c>
      <c r="B19" s="10" t="s">
        <v>1004</v>
      </c>
      <c r="C19" s="10"/>
      <c r="D19" s="10" t="s">
        <v>633</v>
      </c>
      <c r="E19" s="10" t="s">
        <v>634</v>
      </c>
      <c r="F19" s="6" t="s">
        <v>1027</v>
      </c>
      <c r="G19" s="6" t="s">
        <v>997</v>
      </c>
      <c r="H19" s="6" t="s">
        <v>1022</v>
      </c>
      <c r="I19" s="6" t="s">
        <v>175</v>
      </c>
      <c r="J19" s="36"/>
      <c r="K19" s="41">
        <v>32000000</v>
      </c>
      <c r="L19" s="6" t="s">
        <v>1023</v>
      </c>
      <c r="M19" s="40" t="s">
        <v>999</v>
      </c>
      <c r="N19" s="6" t="s">
        <v>1000</v>
      </c>
    </row>
    <row r="20" spans="1:14" ht="38.25">
      <c r="A20" s="36">
        <v>19</v>
      </c>
      <c r="B20" s="10" t="s">
        <v>1004</v>
      </c>
      <c r="C20" s="10"/>
      <c r="D20" s="27" t="s">
        <v>687</v>
      </c>
      <c r="E20" s="27" t="s">
        <v>543</v>
      </c>
      <c r="F20" s="3" t="s">
        <v>1028</v>
      </c>
      <c r="G20" s="6" t="s">
        <v>997</v>
      </c>
      <c r="H20" s="6" t="s">
        <v>1029</v>
      </c>
      <c r="I20" s="10" t="s">
        <v>120</v>
      </c>
      <c r="J20" s="36"/>
      <c r="K20" s="41"/>
      <c r="L20" s="6" t="s">
        <v>1030</v>
      </c>
      <c r="M20" s="40" t="s">
        <v>999</v>
      </c>
      <c r="N20" s="6" t="s">
        <v>1000</v>
      </c>
    </row>
    <row r="21" spans="1:14" ht="63.75">
      <c r="A21" s="36">
        <v>20</v>
      </c>
      <c r="B21" s="10" t="s">
        <v>1004</v>
      </c>
      <c r="C21" s="10"/>
      <c r="D21" s="27" t="s">
        <v>687</v>
      </c>
      <c r="E21" s="27" t="s">
        <v>543</v>
      </c>
      <c r="F21" s="3" t="s">
        <v>1031</v>
      </c>
      <c r="G21" s="6" t="s">
        <v>997</v>
      </c>
      <c r="H21" s="6" t="s">
        <v>1032</v>
      </c>
      <c r="I21" s="10" t="s">
        <v>120</v>
      </c>
      <c r="J21" s="36"/>
      <c r="K21" s="41"/>
      <c r="L21" s="6" t="s">
        <v>1030</v>
      </c>
      <c r="M21" s="40" t="s">
        <v>999</v>
      </c>
      <c r="N21" s="6" t="s">
        <v>1000</v>
      </c>
    </row>
    <row r="22" spans="1:14" ht="63.75">
      <c r="A22" s="36">
        <v>21</v>
      </c>
      <c r="B22" s="10" t="s">
        <v>1004</v>
      </c>
      <c r="C22" s="10"/>
      <c r="D22" s="27" t="s">
        <v>687</v>
      </c>
      <c r="E22" s="27" t="s">
        <v>543</v>
      </c>
      <c r="F22" s="3" t="s">
        <v>1033</v>
      </c>
      <c r="G22" s="6" t="s">
        <v>997</v>
      </c>
      <c r="H22" s="6" t="s">
        <v>1032</v>
      </c>
      <c r="I22" s="10" t="s">
        <v>120</v>
      </c>
      <c r="J22" s="36"/>
      <c r="K22" s="41"/>
      <c r="L22" s="6" t="s">
        <v>359</v>
      </c>
      <c r="M22" s="40" t="s">
        <v>999</v>
      </c>
      <c r="N22" s="6" t="s">
        <v>1000</v>
      </c>
    </row>
    <row r="23" spans="1:14" ht="38.25">
      <c r="A23" s="36">
        <v>22</v>
      </c>
      <c r="B23" s="10" t="s">
        <v>1004</v>
      </c>
      <c r="C23" s="10"/>
      <c r="D23" s="27" t="s">
        <v>687</v>
      </c>
      <c r="E23" s="27" t="s">
        <v>543</v>
      </c>
      <c r="F23" s="3" t="s">
        <v>1034</v>
      </c>
      <c r="G23" s="6" t="s">
        <v>997</v>
      </c>
      <c r="H23" s="6" t="s">
        <v>1035</v>
      </c>
      <c r="I23" s="10" t="s">
        <v>120</v>
      </c>
      <c r="J23" s="48"/>
      <c r="K23" s="46"/>
      <c r="L23" s="6" t="s">
        <v>1030</v>
      </c>
      <c r="M23" s="40" t="s">
        <v>999</v>
      </c>
      <c r="N23" s="6" t="s">
        <v>1000</v>
      </c>
    </row>
    <row r="24" spans="1:14" ht="38.25">
      <c r="A24" s="36">
        <v>23</v>
      </c>
      <c r="B24" s="10" t="s">
        <v>1004</v>
      </c>
      <c r="C24" s="10"/>
      <c r="D24" s="27" t="s">
        <v>687</v>
      </c>
      <c r="E24" s="27" t="s">
        <v>543</v>
      </c>
      <c r="F24" s="3" t="s">
        <v>1036</v>
      </c>
      <c r="G24" s="6" t="s">
        <v>997</v>
      </c>
      <c r="H24" s="6" t="s">
        <v>1037</v>
      </c>
      <c r="I24" s="6" t="s">
        <v>120</v>
      </c>
      <c r="J24" s="48"/>
      <c r="K24" s="46">
        <v>4000000</v>
      </c>
      <c r="L24" s="6" t="s">
        <v>1030</v>
      </c>
      <c r="M24" s="40" t="s">
        <v>999</v>
      </c>
      <c r="N24" s="6" t="s">
        <v>1000</v>
      </c>
    </row>
    <row r="25" spans="1:14" ht="63.75">
      <c r="A25" s="36">
        <v>24</v>
      </c>
      <c r="B25" s="6" t="s">
        <v>1004</v>
      </c>
      <c r="C25" s="6"/>
      <c r="D25" s="6" t="s">
        <v>687</v>
      </c>
      <c r="E25" s="6" t="s">
        <v>543</v>
      </c>
      <c r="F25" s="12" t="s">
        <v>1038</v>
      </c>
      <c r="G25" s="6" t="s">
        <v>997</v>
      </c>
      <c r="H25" s="6" t="s">
        <v>1032</v>
      </c>
      <c r="I25" s="6"/>
      <c r="J25" s="36"/>
      <c r="K25" s="42"/>
      <c r="L25" s="6" t="s">
        <v>1039</v>
      </c>
      <c r="M25" s="40" t="s">
        <v>999</v>
      </c>
      <c r="N25" s="6" t="s">
        <v>1000</v>
      </c>
    </row>
    <row r="26" spans="1:14" ht="63.75">
      <c r="A26" s="36">
        <v>25</v>
      </c>
      <c r="B26" s="6" t="s">
        <v>1004</v>
      </c>
      <c r="C26" s="6"/>
      <c r="D26" s="6" t="s">
        <v>687</v>
      </c>
      <c r="E26" s="6" t="s">
        <v>543</v>
      </c>
      <c r="F26" s="3" t="s">
        <v>1040</v>
      </c>
      <c r="G26" s="6" t="s">
        <v>997</v>
      </c>
      <c r="H26" s="6" t="s">
        <v>1032</v>
      </c>
      <c r="I26" s="10" t="s">
        <v>120</v>
      </c>
      <c r="J26" s="36"/>
      <c r="K26" s="46"/>
      <c r="L26" s="6" t="s">
        <v>1030</v>
      </c>
      <c r="M26" s="40" t="s">
        <v>999</v>
      </c>
      <c r="N26" s="6" t="s">
        <v>1000</v>
      </c>
    </row>
    <row r="27" spans="1:14" ht="38.25">
      <c r="A27" s="36">
        <v>26</v>
      </c>
      <c r="B27" s="10" t="s">
        <v>1004</v>
      </c>
      <c r="C27" s="6"/>
      <c r="D27" s="27" t="s">
        <v>687</v>
      </c>
      <c r="E27" s="27" t="s">
        <v>543</v>
      </c>
      <c r="F27" s="3" t="s">
        <v>1041</v>
      </c>
      <c r="G27" s="6" t="s">
        <v>997</v>
      </c>
      <c r="H27" s="6" t="s">
        <v>1042</v>
      </c>
      <c r="I27" s="6"/>
      <c r="J27" s="36"/>
      <c r="K27" s="42"/>
      <c r="L27" s="4" t="s">
        <v>1043</v>
      </c>
      <c r="M27" s="40"/>
      <c r="N27" s="6" t="s">
        <v>1000</v>
      </c>
    </row>
    <row r="28" spans="1:14" ht="38.25">
      <c r="A28" s="36">
        <v>27</v>
      </c>
      <c r="B28" s="10" t="s">
        <v>1004</v>
      </c>
      <c r="C28" s="6"/>
      <c r="D28" s="6" t="s">
        <v>687</v>
      </c>
      <c r="E28" s="3" t="s">
        <v>1044</v>
      </c>
      <c r="F28" s="3" t="s">
        <v>1045</v>
      </c>
      <c r="G28" s="6" t="s">
        <v>997</v>
      </c>
      <c r="H28" s="6" t="s">
        <v>1046</v>
      </c>
      <c r="I28" s="10" t="s">
        <v>120</v>
      </c>
      <c r="J28" s="36"/>
      <c r="K28" s="46"/>
      <c r="L28" s="6" t="s">
        <v>123</v>
      </c>
      <c r="M28" s="40" t="s">
        <v>999</v>
      </c>
      <c r="N28" s="6" t="s">
        <v>1000</v>
      </c>
    </row>
    <row r="29" spans="1:14" ht="102">
      <c r="A29" s="36">
        <v>28</v>
      </c>
      <c r="B29" s="28"/>
      <c r="C29" s="28" t="s">
        <v>1047</v>
      </c>
      <c r="D29" s="4" t="s">
        <v>819</v>
      </c>
      <c r="E29" s="4" t="s">
        <v>820</v>
      </c>
      <c r="F29" s="3" t="s">
        <v>1048</v>
      </c>
      <c r="G29" s="6" t="s">
        <v>997</v>
      </c>
      <c r="H29" s="6" t="s">
        <v>1035</v>
      </c>
      <c r="I29" s="6"/>
      <c r="J29" s="47"/>
      <c r="K29" s="46"/>
      <c r="L29" s="6" t="s">
        <v>153</v>
      </c>
      <c r="M29" s="40" t="s">
        <v>999</v>
      </c>
      <c r="N29" s="6" t="s">
        <v>1000</v>
      </c>
    </row>
    <row r="30" spans="1:14" ht="102">
      <c r="A30" s="36">
        <v>29</v>
      </c>
      <c r="B30" s="28"/>
      <c r="C30" s="28" t="s">
        <v>1049</v>
      </c>
      <c r="D30" s="4" t="s">
        <v>819</v>
      </c>
      <c r="E30" s="4" t="s">
        <v>820</v>
      </c>
      <c r="F30" s="3" t="s">
        <v>1050</v>
      </c>
      <c r="G30" s="6" t="s">
        <v>997</v>
      </c>
      <c r="H30" s="6" t="s">
        <v>1051</v>
      </c>
      <c r="I30" s="6" t="s">
        <v>175</v>
      </c>
      <c r="J30" s="36"/>
      <c r="K30" s="46">
        <v>20000000</v>
      </c>
      <c r="L30" s="4" t="s">
        <v>1023</v>
      </c>
      <c r="M30" s="40" t="s">
        <v>999</v>
      </c>
      <c r="N30" s="6" t="s">
        <v>1000</v>
      </c>
    </row>
    <row r="31" spans="1:14" ht="102">
      <c r="A31" s="36">
        <v>30</v>
      </c>
      <c r="B31" s="28"/>
      <c r="C31" s="28" t="s">
        <v>1049</v>
      </c>
      <c r="D31" s="4" t="s">
        <v>819</v>
      </c>
      <c r="E31" s="4" t="s">
        <v>820</v>
      </c>
      <c r="F31" s="3" t="s">
        <v>1052</v>
      </c>
      <c r="G31" s="6" t="s">
        <v>997</v>
      </c>
      <c r="H31" s="6" t="s">
        <v>1051</v>
      </c>
      <c r="I31" s="6" t="s">
        <v>175</v>
      </c>
      <c r="J31" s="36"/>
      <c r="K31" s="46">
        <v>232750000</v>
      </c>
      <c r="L31" s="6" t="s">
        <v>252</v>
      </c>
      <c r="M31" s="40" t="s">
        <v>999</v>
      </c>
      <c r="N31" s="6" t="s">
        <v>1000</v>
      </c>
    </row>
    <row r="32" spans="1:14" ht="38.25">
      <c r="A32" s="36">
        <v>31</v>
      </c>
      <c r="B32" s="10"/>
      <c r="C32" s="10" t="s">
        <v>1053</v>
      </c>
      <c r="D32" s="10" t="s">
        <v>867</v>
      </c>
      <c r="E32" s="27" t="s">
        <v>868</v>
      </c>
      <c r="F32" s="3" t="s">
        <v>1054</v>
      </c>
      <c r="G32" s="6" t="s">
        <v>997</v>
      </c>
      <c r="H32" s="6" t="s">
        <v>1055</v>
      </c>
      <c r="I32" s="6"/>
      <c r="J32" s="36"/>
      <c r="K32" s="46">
        <v>65000000</v>
      </c>
      <c r="L32" s="3" t="s">
        <v>1056</v>
      </c>
      <c r="M32" s="40" t="s">
        <v>999</v>
      </c>
      <c r="N32" s="6" t="s">
        <v>1000</v>
      </c>
    </row>
    <row r="33" spans="1:14">
      <c r="A33" s="36"/>
      <c r="B33" s="6"/>
      <c r="C33" s="6"/>
      <c r="D33" s="6"/>
      <c r="E33" s="6"/>
      <c r="F33" s="3"/>
      <c r="G33" s="6"/>
      <c r="H33" s="6"/>
      <c r="I33" s="6"/>
      <c r="J33" s="36"/>
      <c r="K33" s="49"/>
      <c r="L33" s="6"/>
      <c r="M33" s="40"/>
      <c r="N33" s="6"/>
    </row>
    <row r="34" spans="1:14">
      <c r="A34" s="36"/>
      <c r="B34" s="6"/>
      <c r="C34" s="6"/>
      <c r="D34" s="6"/>
      <c r="E34" s="6"/>
      <c r="F34" s="3"/>
      <c r="G34" s="6"/>
      <c r="H34" s="6"/>
      <c r="I34" s="6"/>
      <c r="J34" s="36"/>
      <c r="K34" s="49"/>
      <c r="L34" s="6"/>
      <c r="M34" s="40"/>
      <c r="N34" s="6"/>
    </row>
    <row r="35" spans="1:14">
      <c r="A35" s="36"/>
      <c r="B35" s="6"/>
      <c r="C35" s="6"/>
      <c r="D35" s="6"/>
      <c r="E35" s="3"/>
      <c r="F35" s="3"/>
      <c r="G35" s="6"/>
      <c r="H35" s="6"/>
      <c r="I35" s="6"/>
      <c r="J35" s="36"/>
      <c r="K35" s="43"/>
      <c r="L35" s="6"/>
      <c r="M35" s="50"/>
      <c r="N35" s="6"/>
    </row>
    <row r="36" spans="1:14">
      <c r="A36" s="36"/>
      <c r="B36" s="6"/>
      <c r="C36" s="6"/>
      <c r="D36" s="6"/>
      <c r="E36" s="3"/>
      <c r="F36" s="3"/>
      <c r="G36" s="6"/>
      <c r="H36" s="6"/>
      <c r="I36" s="6"/>
      <c r="J36" s="36"/>
      <c r="K36" s="43"/>
      <c r="L36" s="6"/>
      <c r="M36" s="50"/>
      <c r="N36" s="6"/>
    </row>
    <row r="37" spans="1:14">
      <c r="A37" s="36"/>
      <c r="B37" s="6"/>
      <c r="C37" s="6"/>
      <c r="D37" s="6"/>
      <c r="E37" s="6"/>
      <c r="F37" s="6"/>
      <c r="G37" s="6"/>
      <c r="H37" s="6"/>
      <c r="I37" s="6"/>
      <c r="J37" s="36"/>
      <c r="K37" s="49"/>
      <c r="L37" s="6"/>
      <c r="M37" s="40"/>
      <c r="N37" s="6"/>
    </row>
    <row r="38" spans="1:14">
      <c r="A38" s="36"/>
      <c r="B38" s="6"/>
      <c r="C38" s="6"/>
      <c r="D38" s="6"/>
      <c r="E38" s="6"/>
      <c r="F38" s="6"/>
      <c r="G38" s="6"/>
      <c r="H38" s="6"/>
      <c r="I38" s="6"/>
      <c r="J38" s="36"/>
      <c r="K38" s="49"/>
      <c r="L38" s="6"/>
      <c r="M38" s="40"/>
      <c r="N38" s="6"/>
    </row>
    <row r="39" spans="1:14">
      <c r="A39" s="36"/>
      <c r="B39" s="6"/>
      <c r="C39" s="6"/>
      <c r="D39" s="6"/>
      <c r="E39" s="6"/>
      <c r="F39" s="6"/>
      <c r="G39" s="6"/>
      <c r="H39" s="6"/>
      <c r="I39" s="6"/>
      <c r="J39" s="36"/>
      <c r="K39" s="49"/>
      <c r="L39" s="6"/>
      <c r="M39" s="40"/>
      <c r="N39" s="6"/>
    </row>
    <row r="40" spans="1:14">
      <c r="A40" s="36"/>
      <c r="B40" s="6"/>
      <c r="C40" s="6"/>
      <c r="D40" s="6"/>
      <c r="E40" s="6"/>
      <c r="F40" s="6"/>
      <c r="G40" s="6"/>
      <c r="H40" s="6"/>
      <c r="I40" s="6"/>
      <c r="J40" s="36"/>
      <c r="K40" s="49"/>
      <c r="L40" s="6"/>
      <c r="M40" s="40"/>
      <c r="N40" s="6"/>
    </row>
    <row r="41" spans="1:14">
      <c r="A41" s="36"/>
      <c r="B41" s="6"/>
      <c r="C41" s="6"/>
      <c r="D41" s="6"/>
      <c r="E41" s="6"/>
      <c r="F41" s="6"/>
      <c r="G41" s="6"/>
      <c r="H41" s="6"/>
      <c r="I41" s="6"/>
      <c r="J41" s="36"/>
      <c r="K41" s="49"/>
      <c r="L41" s="6"/>
      <c r="M41" s="40"/>
      <c r="N41" s="6"/>
    </row>
    <row r="42" spans="1:14">
      <c r="A42" s="36"/>
      <c r="B42" s="6"/>
      <c r="C42" s="6"/>
      <c r="D42" s="6"/>
      <c r="E42" s="6"/>
      <c r="F42" s="6"/>
      <c r="G42" s="6"/>
      <c r="H42" s="6"/>
      <c r="I42" s="6"/>
      <c r="J42" s="36"/>
      <c r="K42" s="43"/>
      <c r="L42" s="6"/>
      <c r="M42" s="50"/>
      <c r="N42" s="6"/>
    </row>
    <row r="43" spans="1:14">
      <c r="A43" s="36"/>
      <c r="B43" s="6"/>
      <c r="C43" s="6"/>
      <c r="D43" s="6"/>
      <c r="E43" s="6"/>
      <c r="F43" s="6"/>
      <c r="G43" s="6"/>
      <c r="H43" s="6"/>
      <c r="I43" s="6"/>
      <c r="J43" s="36"/>
      <c r="K43" s="43"/>
      <c r="L43" s="6"/>
      <c r="M43" s="50"/>
      <c r="N43" s="6"/>
    </row>
    <row r="44" spans="1:14">
      <c r="A44" s="36"/>
      <c r="B44" s="6"/>
      <c r="C44" s="6"/>
      <c r="D44" s="6"/>
      <c r="E44" s="6"/>
      <c r="F44" s="6"/>
      <c r="G44" s="6"/>
      <c r="H44" s="6"/>
      <c r="I44" s="6"/>
      <c r="J44" s="36"/>
      <c r="K44" s="43"/>
      <c r="L44" s="6"/>
      <c r="M44" s="50"/>
      <c r="N44" s="6"/>
    </row>
    <row r="45" spans="1:14">
      <c r="A45" s="36"/>
      <c r="B45" s="6"/>
      <c r="C45" s="6"/>
      <c r="D45" s="6"/>
      <c r="E45" s="6"/>
      <c r="F45" s="6"/>
      <c r="G45" s="6"/>
      <c r="H45" s="6"/>
      <c r="I45" s="6"/>
      <c r="J45" s="36"/>
      <c r="K45" s="49"/>
      <c r="L45" s="6"/>
      <c r="M45" s="40"/>
      <c r="N45" s="6"/>
    </row>
    <row r="46" spans="1:14">
      <c r="A46" s="36"/>
      <c r="B46" s="6"/>
      <c r="C46" s="6"/>
      <c r="D46" s="6"/>
      <c r="E46" s="6"/>
      <c r="F46" s="3"/>
      <c r="G46" s="6"/>
      <c r="H46" s="6"/>
      <c r="I46" s="6"/>
      <c r="J46" s="36"/>
      <c r="K46" s="49"/>
      <c r="L46" s="6"/>
      <c r="M46" s="40"/>
      <c r="N46" s="6"/>
    </row>
    <row r="47" spans="1:14">
      <c r="A47" s="36"/>
      <c r="B47" s="6"/>
      <c r="C47" s="6"/>
      <c r="D47" s="6"/>
      <c r="E47" s="6"/>
      <c r="F47" s="3"/>
      <c r="G47" s="6"/>
      <c r="H47" s="6"/>
      <c r="I47" s="6"/>
      <c r="J47" s="36"/>
      <c r="K47" s="49"/>
      <c r="L47" s="6"/>
      <c r="M47" s="40"/>
      <c r="N47" s="6"/>
    </row>
    <row r="48" spans="1:14">
      <c r="A48" s="36"/>
      <c r="B48" s="6"/>
      <c r="C48" s="6"/>
      <c r="D48" s="6"/>
      <c r="E48" s="6"/>
      <c r="F48" s="6"/>
      <c r="G48" s="6"/>
      <c r="H48" s="6"/>
      <c r="I48" s="6"/>
      <c r="J48" s="36"/>
      <c r="K48" s="43"/>
      <c r="L48" s="6"/>
      <c r="M48" s="50"/>
      <c r="N48" s="6"/>
    </row>
    <row r="49" spans="1:14">
      <c r="A49" s="36"/>
      <c r="B49" s="6"/>
      <c r="C49" s="6"/>
      <c r="D49" s="6"/>
      <c r="E49" s="6"/>
      <c r="F49" s="6"/>
      <c r="G49" s="6"/>
      <c r="H49" s="6"/>
      <c r="I49" s="6"/>
      <c r="J49" s="36"/>
      <c r="K49" s="49"/>
      <c r="L49" s="6"/>
      <c r="M49" s="40"/>
      <c r="N49" s="6"/>
    </row>
    <row r="50" spans="1:14">
      <c r="A50" s="36"/>
      <c r="B50" s="6"/>
      <c r="C50" s="6"/>
      <c r="D50" s="6"/>
      <c r="E50" s="6"/>
      <c r="F50" s="6"/>
      <c r="G50" s="6"/>
      <c r="H50" s="6"/>
      <c r="I50" s="6"/>
      <c r="J50" s="36"/>
      <c r="K50" s="49"/>
      <c r="L50" s="6"/>
      <c r="M50" s="40"/>
      <c r="N50" s="6"/>
    </row>
    <row r="51" spans="1:14">
      <c r="A51" s="36"/>
      <c r="B51" s="6"/>
      <c r="C51" s="6"/>
      <c r="D51" s="6"/>
      <c r="E51" s="6"/>
      <c r="F51" s="6"/>
      <c r="G51" s="6"/>
      <c r="H51" s="6"/>
      <c r="I51" s="6"/>
      <c r="J51" s="36"/>
      <c r="K51" s="49"/>
      <c r="L51" s="6"/>
      <c r="M51" s="40"/>
      <c r="N51" s="6"/>
    </row>
    <row r="52" spans="1:14">
      <c r="A52" s="36"/>
      <c r="B52" s="6"/>
      <c r="C52" s="6"/>
      <c r="D52" s="6"/>
      <c r="E52" s="6"/>
      <c r="F52" s="6"/>
      <c r="G52" s="6"/>
      <c r="H52" s="6"/>
      <c r="I52" s="6"/>
      <c r="J52" s="36"/>
      <c r="K52" s="49"/>
      <c r="L52" s="6"/>
      <c r="M52" s="40"/>
      <c r="N52" s="6"/>
    </row>
    <row r="53" spans="1:14">
      <c r="A53" s="36"/>
      <c r="B53" s="6"/>
      <c r="C53" s="6"/>
      <c r="D53" s="6"/>
      <c r="E53" s="6"/>
      <c r="F53" s="6"/>
      <c r="G53" s="6"/>
      <c r="H53" s="6"/>
      <c r="I53" s="6"/>
      <c r="J53" s="36"/>
      <c r="K53" s="41"/>
      <c r="L53" s="6"/>
      <c r="M53" s="40"/>
      <c r="N53" s="6"/>
    </row>
    <row r="54" spans="1:14">
      <c r="A54" s="36"/>
      <c r="B54" s="6"/>
      <c r="C54" s="6"/>
      <c r="D54" s="6"/>
      <c r="E54" s="6"/>
      <c r="F54" s="6"/>
      <c r="G54" s="6"/>
      <c r="H54" s="6"/>
      <c r="I54" s="6"/>
      <c r="J54" s="36"/>
      <c r="K54" s="41"/>
      <c r="L54" s="6"/>
      <c r="M54" s="40"/>
      <c r="N54" s="6"/>
    </row>
    <row r="55" spans="1:14">
      <c r="A55" s="36"/>
      <c r="B55" s="6"/>
      <c r="C55" s="6"/>
      <c r="D55" s="6"/>
      <c r="E55" s="6"/>
      <c r="F55" s="6"/>
      <c r="G55" s="6"/>
      <c r="H55" s="6"/>
      <c r="I55" s="6"/>
      <c r="J55" s="36"/>
      <c r="K55" s="41"/>
      <c r="L55" s="6"/>
      <c r="M55" s="40"/>
      <c r="N55" s="6"/>
    </row>
  </sheetData>
  <autoFilter ref="A1:N32" xr:uid="{00000000-0009-0000-0000-000002000000}"/>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R515"/>
  <sheetViews>
    <sheetView topLeftCell="F37" workbookViewId="0">
      <selection activeCell="H13" sqref="H13"/>
    </sheetView>
  </sheetViews>
  <sheetFormatPr defaultColWidth="9" defaultRowHeight="15"/>
  <cols>
    <col min="3" max="3" width="37.140625" style="1" customWidth="1"/>
    <col min="4" max="4" width="14.85546875" style="1" customWidth="1"/>
    <col min="5" max="5" width="38.28515625" customWidth="1"/>
    <col min="6" max="6" width="45.5703125" style="1" customWidth="1"/>
    <col min="7" max="7" width="18" style="1" customWidth="1"/>
    <col min="8" max="8" width="36.5703125" customWidth="1"/>
  </cols>
  <sheetData>
    <row r="1" spans="3:8">
      <c r="C1" s="2" t="s">
        <v>1057</v>
      </c>
      <c r="D1" s="2" t="s">
        <v>65</v>
      </c>
      <c r="E1" s="2" t="s">
        <v>1058</v>
      </c>
      <c r="F1" s="2" t="s">
        <v>1059</v>
      </c>
      <c r="G1" s="2" t="s">
        <v>988</v>
      </c>
      <c r="H1" s="2" t="s">
        <v>1058</v>
      </c>
    </row>
    <row r="2" spans="3:8" ht="25.5">
      <c r="C2" s="3" t="s">
        <v>77</v>
      </c>
      <c r="D2" s="4" t="s">
        <v>16</v>
      </c>
      <c r="E2" t="s">
        <v>1060</v>
      </c>
      <c r="F2" s="5" t="s">
        <v>996</v>
      </c>
      <c r="G2" s="6" t="s">
        <v>997</v>
      </c>
      <c r="H2" t="s">
        <v>1061</v>
      </c>
    </row>
    <row r="3" spans="3:8" ht="25.5">
      <c r="C3" s="7" t="s">
        <v>82</v>
      </c>
      <c r="D3" s="7" t="s">
        <v>26</v>
      </c>
      <c r="E3" t="s">
        <v>1062</v>
      </c>
      <c r="F3" s="6" t="s">
        <v>1001</v>
      </c>
      <c r="G3" s="6" t="s">
        <v>997</v>
      </c>
      <c r="H3" t="s">
        <v>1061</v>
      </c>
    </row>
    <row r="4" spans="3:8" ht="25.5">
      <c r="C4" s="7" t="s">
        <v>84</v>
      </c>
      <c r="D4" s="7" t="s">
        <v>26</v>
      </c>
      <c r="E4" t="s">
        <v>1062</v>
      </c>
      <c r="F4" s="3" t="s">
        <v>1003</v>
      </c>
      <c r="G4" s="6" t="s">
        <v>997</v>
      </c>
      <c r="H4" t="s">
        <v>1061</v>
      </c>
    </row>
    <row r="5" spans="3:8" ht="38.25">
      <c r="C5" s="3" t="s">
        <v>87</v>
      </c>
      <c r="D5" s="3" t="s">
        <v>54</v>
      </c>
      <c r="E5" t="s">
        <v>1063</v>
      </c>
      <c r="F5" s="6" t="s">
        <v>1005</v>
      </c>
      <c r="G5" s="6" t="s">
        <v>997</v>
      </c>
      <c r="H5" t="s">
        <v>1061</v>
      </c>
    </row>
    <row r="6" spans="3:8" ht="38.25">
      <c r="C6" s="3" t="s">
        <v>88</v>
      </c>
      <c r="D6" s="3" t="s">
        <v>58</v>
      </c>
      <c r="E6" t="s">
        <v>1064</v>
      </c>
      <c r="F6" s="8" t="s">
        <v>1008</v>
      </c>
      <c r="G6" s="6" t="s">
        <v>997</v>
      </c>
      <c r="H6" t="s">
        <v>1065</v>
      </c>
    </row>
    <row r="7" spans="3:8" ht="38.25">
      <c r="C7" s="3" t="s">
        <v>89</v>
      </c>
      <c r="D7" s="4" t="s">
        <v>49</v>
      </c>
      <c r="E7" t="s">
        <v>1066</v>
      </c>
      <c r="F7" s="9" t="s">
        <v>1011</v>
      </c>
      <c r="G7" s="6" t="s">
        <v>997</v>
      </c>
      <c r="H7" t="s">
        <v>1067</v>
      </c>
    </row>
    <row r="8" spans="3:8" ht="38.25">
      <c r="C8" s="3" t="s">
        <v>91</v>
      </c>
      <c r="D8" s="4" t="s">
        <v>29</v>
      </c>
      <c r="E8" t="s">
        <v>1068</v>
      </c>
      <c r="F8" s="9" t="s">
        <v>1013</v>
      </c>
      <c r="G8" s="6" t="s">
        <v>997</v>
      </c>
      <c r="H8" t="s">
        <v>1069</v>
      </c>
    </row>
    <row r="9" spans="3:8" ht="38.25">
      <c r="C9" s="10" t="s">
        <v>93</v>
      </c>
      <c r="D9" s="4" t="s">
        <v>32</v>
      </c>
      <c r="E9" t="s">
        <v>1070</v>
      </c>
      <c r="F9" s="6" t="s">
        <v>1014</v>
      </c>
      <c r="G9" s="6" t="s">
        <v>997</v>
      </c>
      <c r="H9" t="s">
        <v>1071</v>
      </c>
    </row>
    <row r="10" spans="3:8" ht="51">
      <c r="C10" s="3" t="s">
        <v>94</v>
      </c>
      <c r="D10" s="4" t="s">
        <v>32</v>
      </c>
      <c r="E10" t="s">
        <v>1070</v>
      </c>
      <c r="F10" s="6" t="s">
        <v>1015</v>
      </c>
      <c r="G10" s="6" t="s">
        <v>997</v>
      </c>
      <c r="H10" t="s">
        <v>1072</v>
      </c>
    </row>
    <row r="11" spans="3:8" ht="25.5">
      <c r="C11" s="10" t="s">
        <v>95</v>
      </c>
      <c r="D11" s="10" t="s">
        <v>35</v>
      </c>
      <c r="E11" t="s">
        <v>1073</v>
      </c>
      <c r="F11" s="6" t="s">
        <v>1016</v>
      </c>
      <c r="G11" s="6" t="s">
        <v>997</v>
      </c>
      <c r="H11" t="s">
        <v>1074</v>
      </c>
    </row>
    <row r="12" spans="3:8" ht="50.25" customHeight="1">
      <c r="C12" s="10" t="s">
        <v>96</v>
      </c>
      <c r="D12" s="4" t="s">
        <v>40</v>
      </c>
      <c r="E12" t="s">
        <v>1075</v>
      </c>
      <c r="F12" s="3" t="s">
        <v>1017</v>
      </c>
      <c r="G12" s="6" t="s">
        <v>997</v>
      </c>
      <c r="H12" t="s">
        <v>1076</v>
      </c>
    </row>
    <row r="13" spans="3:8" ht="25.5">
      <c r="C13" s="3" t="s">
        <v>97</v>
      </c>
      <c r="D13" s="4" t="s">
        <v>44</v>
      </c>
      <c r="E13" t="s">
        <v>1077</v>
      </c>
      <c r="F13" s="5" t="s">
        <v>1018</v>
      </c>
      <c r="G13" s="6" t="s">
        <v>997</v>
      </c>
      <c r="H13" t="s">
        <v>1078</v>
      </c>
    </row>
    <row r="14" spans="3:8" ht="25.5">
      <c r="C14" s="3" t="s">
        <v>98</v>
      </c>
      <c r="D14" s="4" t="s">
        <v>53</v>
      </c>
      <c r="E14" t="s">
        <v>1079</v>
      </c>
      <c r="F14" s="6" t="s">
        <v>1019</v>
      </c>
      <c r="G14" s="6" t="s">
        <v>997</v>
      </c>
      <c r="H14" t="s">
        <v>1080</v>
      </c>
    </row>
    <row r="15" spans="3:8" ht="38.25">
      <c r="C15" s="3" t="s">
        <v>100</v>
      </c>
      <c r="D15" s="10" t="s">
        <v>13</v>
      </c>
      <c r="E15" t="s">
        <v>1081</v>
      </c>
      <c r="F15" s="3" t="s">
        <v>1021</v>
      </c>
      <c r="G15" s="6" t="s">
        <v>997</v>
      </c>
      <c r="H15" t="s">
        <v>1082</v>
      </c>
    </row>
    <row r="16" spans="3:8" ht="38.25">
      <c r="C16" s="4" t="s">
        <v>105</v>
      </c>
      <c r="D16" s="4" t="s">
        <v>37</v>
      </c>
      <c r="E16" t="s">
        <v>1083</v>
      </c>
      <c r="F16" s="3" t="s">
        <v>1024</v>
      </c>
      <c r="G16" s="6" t="s">
        <v>997</v>
      </c>
      <c r="H16" t="s">
        <v>1082</v>
      </c>
    </row>
    <row r="17" spans="3:8" ht="25.5">
      <c r="C17" s="10" t="s">
        <v>109</v>
      </c>
      <c r="D17" s="10" t="s">
        <v>41</v>
      </c>
      <c r="E17" t="s">
        <v>1084</v>
      </c>
      <c r="F17" s="3" t="s">
        <v>1025</v>
      </c>
      <c r="G17" s="6" t="s">
        <v>997</v>
      </c>
      <c r="H17" t="s">
        <v>1085</v>
      </c>
    </row>
    <row r="18" spans="3:8" ht="25.5">
      <c r="C18" s="4" t="s">
        <v>114</v>
      </c>
      <c r="D18" s="4" t="s">
        <v>37</v>
      </c>
      <c r="E18" t="s">
        <v>1086</v>
      </c>
      <c r="F18" s="6" t="s">
        <v>1026</v>
      </c>
      <c r="G18" s="6" t="s">
        <v>997</v>
      </c>
      <c r="H18" t="s">
        <v>1087</v>
      </c>
    </row>
    <row r="19" spans="3:8" ht="25.5">
      <c r="C19" s="3" t="s">
        <v>117</v>
      </c>
      <c r="D19" s="4" t="s">
        <v>37</v>
      </c>
      <c r="E19" t="s">
        <v>1086</v>
      </c>
      <c r="F19" s="6" t="s">
        <v>1027</v>
      </c>
      <c r="G19" s="6" t="s">
        <v>997</v>
      </c>
      <c r="H19" t="s">
        <v>1061</v>
      </c>
    </row>
    <row r="20" spans="3:8" ht="25.5">
      <c r="C20" s="3" t="s">
        <v>118</v>
      </c>
      <c r="D20" s="4" t="s">
        <v>16</v>
      </c>
      <c r="E20" t="s">
        <v>1088</v>
      </c>
      <c r="F20" s="3" t="s">
        <v>1028</v>
      </c>
      <c r="G20" s="6" t="s">
        <v>997</v>
      </c>
      <c r="H20" t="s">
        <v>1089</v>
      </c>
    </row>
    <row r="21" spans="3:8" ht="25.5">
      <c r="C21" s="3" t="s">
        <v>121</v>
      </c>
      <c r="D21" s="4" t="s">
        <v>36</v>
      </c>
      <c r="E21" t="s">
        <v>1090</v>
      </c>
      <c r="F21" s="3" t="s">
        <v>1031</v>
      </c>
      <c r="G21" s="6" t="s">
        <v>997</v>
      </c>
      <c r="H21" t="s">
        <v>1061</v>
      </c>
    </row>
    <row r="22" spans="3:8" ht="38.25">
      <c r="C22" s="10" t="s">
        <v>124</v>
      </c>
      <c r="D22" s="10" t="s">
        <v>27</v>
      </c>
      <c r="E22" t="s">
        <v>1091</v>
      </c>
      <c r="F22" s="3" t="s">
        <v>1033</v>
      </c>
      <c r="G22" s="6" t="s">
        <v>997</v>
      </c>
      <c r="H22" t="s">
        <v>1061</v>
      </c>
    </row>
    <row r="23" spans="3:8" ht="25.5">
      <c r="C23" s="3" t="s">
        <v>131</v>
      </c>
      <c r="D23" s="4" t="s">
        <v>36</v>
      </c>
      <c r="E23" t="s">
        <v>1092</v>
      </c>
      <c r="F23" s="3" t="s">
        <v>1034</v>
      </c>
      <c r="G23" s="6" t="s">
        <v>997</v>
      </c>
      <c r="H23" t="s">
        <v>1089</v>
      </c>
    </row>
    <row r="24" spans="3:8" ht="25.5">
      <c r="C24" s="11" t="s">
        <v>133</v>
      </c>
      <c r="D24" s="7" t="s">
        <v>26</v>
      </c>
      <c r="E24" t="s">
        <v>1062</v>
      </c>
      <c r="F24" s="3" t="s">
        <v>1036</v>
      </c>
      <c r="G24" s="6" t="s">
        <v>997</v>
      </c>
      <c r="H24" t="s">
        <v>1061</v>
      </c>
    </row>
    <row r="25" spans="3:8" ht="25.5">
      <c r="C25" s="12" t="s">
        <v>134</v>
      </c>
      <c r="D25" s="7" t="s">
        <v>26</v>
      </c>
      <c r="E25" t="s">
        <v>1062</v>
      </c>
      <c r="F25" s="12" t="s">
        <v>1038</v>
      </c>
      <c r="G25" s="6" t="s">
        <v>997</v>
      </c>
      <c r="H25" t="s">
        <v>1061</v>
      </c>
    </row>
    <row r="26" spans="3:8" ht="25.5">
      <c r="C26" s="3" t="s">
        <v>135</v>
      </c>
      <c r="D26" s="3" t="s">
        <v>11</v>
      </c>
      <c r="E26" t="s">
        <v>1093</v>
      </c>
      <c r="F26" s="3" t="s">
        <v>1040</v>
      </c>
      <c r="G26" s="6" t="s">
        <v>997</v>
      </c>
      <c r="H26" t="s">
        <v>1061</v>
      </c>
    </row>
    <row r="27" spans="3:8" ht="25.5">
      <c r="C27" s="3" t="s">
        <v>138</v>
      </c>
      <c r="D27" s="3" t="s">
        <v>11</v>
      </c>
      <c r="E27" t="s">
        <v>1094</v>
      </c>
      <c r="F27" s="3" t="s">
        <v>1041</v>
      </c>
      <c r="G27" s="6" t="s">
        <v>997</v>
      </c>
      <c r="H27" t="s">
        <v>1061</v>
      </c>
    </row>
    <row r="28" spans="3:8" ht="25.5">
      <c r="C28" s="3" t="s">
        <v>140</v>
      </c>
      <c r="D28" s="3" t="s">
        <v>11</v>
      </c>
      <c r="E28" t="s">
        <v>1095</v>
      </c>
      <c r="F28" s="3" t="s">
        <v>1045</v>
      </c>
      <c r="G28" s="6" t="s">
        <v>997</v>
      </c>
      <c r="H28" t="s">
        <v>1061</v>
      </c>
    </row>
    <row r="29" spans="3:8" ht="25.5">
      <c r="C29" s="3" t="s">
        <v>142</v>
      </c>
      <c r="D29" s="3" t="s">
        <v>11</v>
      </c>
      <c r="E29" t="s">
        <v>1096</v>
      </c>
      <c r="F29" s="3" t="s">
        <v>1048</v>
      </c>
      <c r="G29" s="6" t="s">
        <v>997</v>
      </c>
      <c r="H29" t="s">
        <v>1097</v>
      </c>
    </row>
    <row r="30" spans="3:8" ht="38.25">
      <c r="C30" s="3" t="s">
        <v>144</v>
      </c>
      <c r="D30" s="4" t="s">
        <v>11</v>
      </c>
      <c r="E30" t="s">
        <v>1098</v>
      </c>
      <c r="F30" s="3" t="s">
        <v>1050</v>
      </c>
      <c r="G30" s="6" t="s">
        <v>997</v>
      </c>
      <c r="H30" t="s">
        <v>1061</v>
      </c>
    </row>
    <row r="31" spans="3:8" ht="25.5">
      <c r="C31" s="3" t="s">
        <v>147</v>
      </c>
      <c r="D31" s="4" t="s">
        <v>12</v>
      </c>
      <c r="E31" t="s">
        <v>1099</v>
      </c>
      <c r="F31" s="3" t="s">
        <v>1052</v>
      </c>
      <c r="G31" s="6" t="s">
        <v>997</v>
      </c>
      <c r="H31" t="s">
        <v>1061</v>
      </c>
    </row>
    <row r="32" spans="3:8" ht="25.5">
      <c r="C32" s="3" t="s">
        <v>150</v>
      </c>
      <c r="D32" s="10" t="s">
        <v>13</v>
      </c>
      <c r="E32" t="s">
        <v>1100</v>
      </c>
      <c r="F32" s="3" t="s">
        <v>1054</v>
      </c>
      <c r="G32" s="6" t="s">
        <v>997</v>
      </c>
      <c r="H32" t="s">
        <v>1061</v>
      </c>
    </row>
    <row r="33" spans="3:13">
      <c r="C33" s="3" t="s">
        <v>1101</v>
      </c>
      <c r="D33" s="4" t="s">
        <v>34</v>
      </c>
      <c r="E33" t="s">
        <v>1102</v>
      </c>
      <c r="F33" s="3"/>
      <c r="G33" s="6"/>
    </row>
    <row r="34" spans="3:13" ht="25.5">
      <c r="C34" s="6" t="s">
        <v>155</v>
      </c>
      <c r="D34" s="3" t="s">
        <v>42</v>
      </c>
      <c r="E34" t="s">
        <v>1103</v>
      </c>
      <c r="F34" s="3"/>
      <c r="G34" s="6"/>
    </row>
    <row r="35" spans="3:13" ht="38.25">
      <c r="C35" s="6" t="s">
        <v>159</v>
      </c>
      <c r="D35" s="3" t="s">
        <v>42</v>
      </c>
      <c r="E35" t="s">
        <v>1103</v>
      </c>
      <c r="F35" s="3"/>
      <c r="G35" s="6"/>
    </row>
    <row r="36" spans="3:13" ht="25.5">
      <c r="C36" s="6" t="s">
        <v>163</v>
      </c>
      <c r="D36" s="3" t="s">
        <v>23</v>
      </c>
      <c r="E36" t="s">
        <v>1104</v>
      </c>
      <c r="F36" s="3"/>
      <c r="G36" s="6"/>
    </row>
    <row r="37" spans="3:13" ht="38.25">
      <c r="C37" s="6" t="s">
        <v>164</v>
      </c>
      <c r="D37" s="3" t="s">
        <v>23</v>
      </c>
      <c r="E37" t="s">
        <v>1105</v>
      </c>
      <c r="F37" s="6"/>
      <c r="G37" s="6"/>
    </row>
    <row r="38" spans="3:13" ht="64.5" customHeight="1">
      <c r="C38" s="10" t="s">
        <v>166</v>
      </c>
      <c r="D38" s="4" t="s">
        <v>37</v>
      </c>
      <c r="E38" s="13" t="s">
        <v>1106</v>
      </c>
      <c r="F38" s="6"/>
      <c r="G38" s="6"/>
      <c r="H38" s="14"/>
      <c r="I38" s="14"/>
      <c r="J38" s="14"/>
      <c r="K38" s="14"/>
    </row>
    <row r="39" spans="3:13">
      <c r="C39" s="10" t="s">
        <v>168</v>
      </c>
      <c r="D39" s="4" t="s">
        <v>37</v>
      </c>
      <c r="E39" t="s">
        <v>1107</v>
      </c>
      <c r="F39" s="6"/>
      <c r="G39" s="6"/>
    </row>
    <row r="40" spans="3:13" ht="25.5">
      <c r="C40" s="10" t="s">
        <v>170</v>
      </c>
      <c r="D40" s="4" t="s">
        <v>37</v>
      </c>
      <c r="E40" t="s">
        <v>1107</v>
      </c>
      <c r="F40" s="6"/>
      <c r="G40" s="6"/>
    </row>
    <row r="41" spans="3:13" ht="25.5">
      <c r="C41" s="10" t="s">
        <v>173</v>
      </c>
      <c r="D41" s="4" t="s">
        <v>37</v>
      </c>
      <c r="E41" t="s">
        <v>1107</v>
      </c>
      <c r="F41" s="6"/>
      <c r="G41" s="6"/>
    </row>
    <row r="42" spans="3:13" ht="25.5">
      <c r="C42" s="3" t="s">
        <v>179</v>
      </c>
      <c r="D42" s="4" t="s">
        <v>37</v>
      </c>
      <c r="E42" t="s">
        <v>1107</v>
      </c>
      <c r="F42" s="6"/>
      <c r="G42" s="6"/>
    </row>
    <row r="43" spans="3:13" ht="25.5">
      <c r="C43" s="3" t="s">
        <v>182</v>
      </c>
      <c r="D43" s="4" t="s">
        <v>37</v>
      </c>
      <c r="E43" t="s">
        <v>1107</v>
      </c>
      <c r="F43" s="6"/>
      <c r="G43" s="6"/>
    </row>
    <row r="44" spans="3:13" ht="25.5">
      <c r="C44" s="3" t="s">
        <v>185</v>
      </c>
      <c r="D44" s="4" t="s">
        <v>37</v>
      </c>
      <c r="E44" t="s">
        <v>1107</v>
      </c>
      <c r="F44" s="6"/>
      <c r="G44" s="6"/>
    </row>
    <row r="45" spans="3:13" ht="38.25">
      <c r="C45" s="6" t="s">
        <v>188</v>
      </c>
      <c r="D45" s="6" t="s">
        <v>33</v>
      </c>
      <c r="E45" t="s">
        <v>1108</v>
      </c>
      <c r="F45" s="6"/>
      <c r="G45" s="6"/>
    </row>
    <row r="46" spans="3:13" ht="60">
      <c r="C46" s="3" t="s">
        <v>190</v>
      </c>
      <c r="D46" s="3" t="s">
        <v>33</v>
      </c>
      <c r="E46" s="14" t="s">
        <v>1109</v>
      </c>
      <c r="F46" s="3"/>
      <c r="G46" s="6"/>
      <c r="H46" s="14"/>
      <c r="I46" s="14"/>
      <c r="J46" s="14"/>
      <c r="K46" s="14"/>
    </row>
    <row r="47" spans="3:13" ht="51">
      <c r="C47" s="3" t="s">
        <v>191</v>
      </c>
      <c r="D47" s="3" t="s">
        <v>33</v>
      </c>
      <c r="E47" t="s">
        <v>1108</v>
      </c>
      <c r="F47" s="3"/>
      <c r="G47" s="6"/>
    </row>
    <row r="48" spans="3:13" ht="60">
      <c r="C48" s="3" t="s">
        <v>192</v>
      </c>
      <c r="D48" s="10" t="s">
        <v>8</v>
      </c>
      <c r="E48" s="14" t="s">
        <v>1110</v>
      </c>
      <c r="F48" s="6"/>
      <c r="G48" s="6"/>
      <c r="H48" s="14"/>
      <c r="I48" s="14"/>
      <c r="J48" s="14"/>
      <c r="K48" s="14"/>
      <c r="L48" s="14"/>
      <c r="M48" s="14"/>
    </row>
    <row r="49" spans="3:7" ht="120">
      <c r="C49" s="3" t="s">
        <v>193</v>
      </c>
      <c r="D49" s="15" t="s">
        <v>8</v>
      </c>
      <c r="E49" s="14" t="s">
        <v>1111</v>
      </c>
      <c r="F49" s="6"/>
      <c r="G49" s="6"/>
    </row>
    <row r="50" spans="3:7" ht="25.5">
      <c r="C50" s="3" t="s">
        <v>194</v>
      </c>
      <c r="D50" s="4" t="s">
        <v>16</v>
      </c>
      <c r="E50" t="s">
        <v>1112</v>
      </c>
      <c r="F50" s="6"/>
      <c r="G50" s="6"/>
    </row>
    <row r="51" spans="3:7">
      <c r="C51" s="3" t="s">
        <v>195</v>
      </c>
      <c r="D51" s="4" t="s">
        <v>16</v>
      </c>
      <c r="E51" t="s">
        <v>1112</v>
      </c>
      <c r="F51" s="6"/>
      <c r="G51" s="6"/>
    </row>
    <row r="52" spans="3:7">
      <c r="C52" s="3" t="s">
        <v>197</v>
      </c>
      <c r="D52" s="4" t="s">
        <v>16</v>
      </c>
      <c r="E52" t="s">
        <v>1112</v>
      </c>
      <c r="F52" s="6"/>
      <c r="G52" s="6"/>
    </row>
    <row r="53" spans="3:7" ht="25.5">
      <c r="C53" s="3" t="s">
        <v>199</v>
      </c>
      <c r="D53" s="4" t="s">
        <v>16</v>
      </c>
      <c r="E53" t="s">
        <v>1112</v>
      </c>
      <c r="F53" s="6"/>
      <c r="G53" s="6"/>
    </row>
    <row r="54" spans="3:7" ht="25.5">
      <c r="C54" s="3" t="s">
        <v>201</v>
      </c>
      <c r="D54" s="4" t="s">
        <v>16</v>
      </c>
      <c r="E54" t="s">
        <v>1112</v>
      </c>
      <c r="F54" s="6"/>
      <c r="G54" s="6"/>
    </row>
    <row r="55" spans="3:7" ht="25.5">
      <c r="C55" s="3" t="s">
        <v>204</v>
      </c>
      <c r="D55" s="4" t="s">
        <v>36</v>
      </c>
      <c r="E55" t="s">
        <v>1113</v>
      </c>
      <c r="F55" s="6"/>
      <c r="G55" s="6"/>
    </row>
    <row r="56" spans="3:7">
      <c r="C56" s="3" t="s">
        <v>205</v>
      </c>
      <c r="D56" s="4" t="s">
        <v>36</v>
      </c>
      <c r="E56" t="s">
        <v>1113</v>
      </c>
    </row>
    <row r="57" spans="3:7">
      <c r="C57" s="3" t="s">
        <v>208</v>
      </c>
      <c r="D57" s="4" t="s">
        <v>36</v>
      </c>
      <c r="E57" t="s">
        <v>1113</v>
      </c>
    </row>
    <row r="58" spans="3:7">
      <c r="C58" s="3" t="s">
        <v>210</v>
      </c>
      <c r="D58" s="4" t="s">
        <v>36</v>
      </c>
      <c r="E58" t="s">
        <v>1113</v>
      </c>
    </row>
    <row r="59" spans="3:7" ht="25.5">
      <c r="C59" s="3" t="s">
        <v>211</v>
      </c>
      <c r="D59" s="4" t="s">
        <v>36</v>
      </c>
      <c r="E59" t="s">
        <v>1113</v>
      </c>
    </row>
    <row r="60" spans="3:7" ht="25.5">
      <c r="C60" s="3" t="s">
        <v>213</v>
      </c>
      <c r="D60" s="4" t="s">
        <v>17</v>
      </c>
      <c r="E60" t="s">
        <v>1114</v>
      </c>
    </row>
    <row r="61" spans="3:7" ht="38.25">
      <c r="C61" s="3" t="s">
        <v>215</v>
      </c>
      <c r="D61" s="4" t="s">
        <v>17</v>
      </c>
      <c r="E61" t="s">
        <v>1114</v>
      </c>
    </row>
    <row r="62" spans="3:7" ht="38.25">
      <c r="C62" s="6" t="s">
        <v>216</v>
      </c>
      <c r="D62" s="6" t="s">
        <v>39</v>
      </c>
      <c r="E62" t="s">
        <v>1115</v>
      </c>
    </row>
    <row r="63" spans="3:7" ht="25.5">
      <c r="C63" s="16" t="s">
        <v>218</v>
      </c>
      <c r="D63" s="16" t="s">
        <v>39</v>
      </c>
      <c r="E63" t="s">
        <v>1115</v>
      </c>
    </row>
    <row r="64" spans="3:7" ht="25.5">
      <c r="C64" s="17" t="s">
        <v>220</v>
      </c>
      <c r="D64" s="18" t="s">
        <v>39</v>
      </c>
      <c r="E64" t="s">
        <v>1115</v>
      </c>
    </row>
    <row r="65" spans="3:12" ht="25.5">
      <c r="C65" s="19" t="s">
        <v>222</v>
      </c>
      <c r="D65" s="19" t="s">
        <v>39</v>
      </c>
      <c r="E65" t="s">
        <v>1115</v>
      </c>
    </row>
    <row r="66" spans="3:12" ht="51">
      <c r="C66" s="20" t="s">
        <v>224</v>
      </c>
      <c r="D66" s="21" t="s">
        <v>55</v>
      </c>
      <c r="E66" t="s">
        <v>1116</v>
      </c>
    </row>
    <row r="67" spans="3:12" ht="38.25">
      <c r="C67" s="19" t="s">
        <v>225</v>
      </c>
      <c r="D67" s="19" t="s">
        <v>55</v>
      </c>
      <c r="E67" t="s">
        <v>1116</v>
      </c>
    </row>
    <row r="68" spans="3:12" ht="65.25" customHeight="1">
      <c r="C68" s="22" t="s">
        <v>227</v>
      </c>
      <c r="D68" s="23" t="s">
        <v>26</v>
      </c>
      <c r="E68" s="14" t="s">
        <v>1117</v>
      </c>
      <c r="H68" s="14"/>
      <c r="I68" s="14"/>
      <c r="J68" s="14"/>
      <c r="K68" s="14"/>
      <c r="L68" s="14"/>
    </row>
    <row r="69" spans="3:12" ht="25.5">
      <c r="C69" s="24" t="s">
        <v>229</v>
      </c>
      <c r="D69" s="23" t="s">
        <v>26</v>
      </c>
      <c r="E69" t="s">
        <v>1118</v>
      </c>
    </row>
    <row r="70" spans="3:12" ht="25.5">
      <c r="C70" s="7" t="s">
        <v>231</v>
      </c>
      <c r="D70" s="25" t="s">
        <v>26</v>
      </c>
      <c r="E70" t="s">
        <v>1118</v>
      </c>
    </row>
    <row r="71" spans="3:12" ht="25.5">
      <c r="C71" s="7" t="s">
        <v>233</v>
      </c>
      <c r="D71" s="25" t="s">
        <v>26</v>
      </c>
      <c r="E71" t="s">
        <v>1118</v>
      </c>
    </row>
    <row r="72" spans="3:12" ht="38.25">
      <c r="C72" s="7" t="s">
        <v>234</v>
      </c>
      <c r="D72" s="25" t="s">
        <v>26</v>
      </c>
      <c r="E72" t="s">
        <v>1119</v>
      </c>
    </row>
    <row r="73" spans="3:12" ht="25.5">
      <c r="C73" s="7" t="s">
        <v>235</v>
      </c>
      <c r="D73" s="25" t="s">
        <v>26</v>
      </c>
      <c r="E73" t="s">
        <v>1119</v>
      </c>
    </row>
    <row r="74" spans="3:12" ht="25.5">
      <c r="C74" s="7" t="s">
        <v>236</v>
      </c>
      <c r="D74" s="25" t="s">
        <v>26</v>
      </c>
      <c r="E74" t="s">
        <v>1118</v>
      </c>
    </row>
    <row r="75" spans="3:12" ht="63.75" customHeight="1">
      <c r="C75" s="3" t="s">
        <v>237</v>
      </c>
      <c r="D75" s="26" t="s">
        <v>28</v>
      </c>
      <c r="E75" s="14" t="s">
        <v>1120</v>
      </c>
      <c r="H75" s="14"/>
      <c r="I75" s="14"/>
      <c r="J75" s="14"/>
      <c r="K75" s="14"/>
      <c r="L75" s="14"/>
    </row>
    <row r="76" spans="3:12" ht="38.25">
      <c r="C76" s="3" t="s">
        <v>239</v>
      </c>
      <c r="D76" s="4" t="s">
        <v>15</v>
      </c>
      <c r="E76" t="s">
        <v>1121</v>
      </c>
    </row>
    <row r="77" spans="3:12" ht="51">
      <c r="C77" s="3" t="s">
        <v>241</v>
      </c>
      <c r="D77" s="4" t="s">
        <v>15</v>
      </c>
      <c r="E77" t="s">
        <v>1121</v>
      </c>
    </row>
    <row r="78" spans="3:12" ht="38.25">
      <c r="C78" s="3" t="s">
        <v>243</v>
      </c>
      <c r="D78" s="4" t="s">
        <v>15</v>
      </c>
      <c r="E78" t="s">
        <v>1121</v>
      </c>
    </row>
    <row r="79" spans="3:12" ht="63.75">
      <c r="C79" s="3" t="s">
        <v>245</v>
      </c>
      <c r="D79" s="3" t="s">
        <v>52</v>
      </c>
      <c r="E79" t="s">
        <v>1122</v>
      </c>
    </row>
    <row r="80" spans="3:12" ht="38.25">
      <c r="C80" s="3" t="s">
        <v>247</v>
      </c>
      <c r="D80" s="3" t="s">
        <v>52</v>
      </c>
      <c r="E80" t="s">
        <v>1122</v>
      </c>
    </row>
    <row r="81" spans="3:12" ht="60">
      <c r="C81" s="3" t="s">
        <v>248</v>
      </c>
      <c r="D81" s="3" t="s">
        <v>54</v>
      </c>
      <c r="E81" s="14" t="s">
        <v>1123</v>
      </c>
      <c r="H81" s="14"/>
      <c r="I81" s="14"/>
      <c r="J81" s="14"/>
      <c r="K81" s="14"/>
      <c r="L81" s="14"/>
    </row>
    <row r="82" spans="3:12" ht="25.5">
      <c r="C82" s="3" t="s">
        <v>250</v>
      </c>
      <c r="D82" s="3" t="s">
        <v>58</v>
      </c>
      <c r="E82" t="s">
        <v>1124</v>
      </c>
    </row>
    <row r="83" spans="3:12" ht="25.5">
      <c r="C83" s="3" t="s">
        <v>251</v>
      </c>
      <c r="D83" s="3" t="s">
        <v>10</v>
      </c>
      <c r="E83" t="s">
        <v>1125</v>
      </c>
    </row>
    <row r="84" spans="3:12" ht="59.25" customHeight="1">
      <c r="C84" s="27" t="s">
        <v>253</v>
      </c>
      <c r="D84" s="27" t="s">
        <v>31</v>
      </c>
      <c r="E84" s="14" t="s">
        <v>1126</v>
      </c>
    </row>
    <row r="85" spans="3:12" ht="38.25">
      <c r="C85" s="28" t="s">
        <v>254</v>
      </c>
      <c r="D85" s="27" t="s">
        <v>31</v>
      </c>
      <c r="E85" t="s">
        <v>1127</v>
      </c>
    </row>
    <row r="86" spans="3:12" ht="25.5">
      <c r="C86" s="3" t="s">
        <v>255</v>
      </c>
      <c r="D86" s="4" t="s">
        <v>51</v>
      </c>
      <c r="E86" t="s">
        <v>1128</v>
      </c>
    </row>
    <row r="87" spans="3:12" ht="62.25" customHeight="1">
      <c r="C87" s="3" t="s">
        <v>257</v>
      </c>
      <c r="D87" s="4" t="s">
        <v>51</v>
      </c>
      <c r="E87" s="14" t="s">
        <v>1129</v>
      </c>
    </row>
    <row r="88" spans="3:12" ht="120">
      <c r="C88" s="6" t="s">
        <v>258</v>
      </c>
      <c r="D88" s="4" t="s">
        <v>51</v>
      </c>
      <c r="E88" s="14" t="s">
        <v>1130</v>
      </c>
    </row>
    <row r="89" spans="3:12" ht="59.25" customHeight="1">
      <c r="C89" s="3" t="s">
        <v>259</v>
      </c>
      <c r="D89" s="4" t="s">
        <v>57</v>
      </c>
      <c r="E89" s="14" t="s">
        <v>1131</v>
      </c>
    </row>
    <row r="90" spans="3:12">
      <c r="C90" s="6" t="s">
        <v>260</v>
      </c>
      <c r="D90" s="4" t="s">
        <v>57</v>
      </c>
      <c r="E90" t="s">
        <v>1132</v>
      </c>
    </row>
    <row r="91" spans="3:12" ht="90" customHeight="1">
      <c r="C91" s="3" t="s">
        <v>262</v>
      </c>
      <c r="D91" s="4" t="s">
        <v>48</v>
      </c>
      <c r="E91" s="14" t="s">
        <v>1133</v>
      </c>
    </row>
    <row r="92" spans="3:12" ht="25.5">
      <c r="C92" s="3" t="s">
        <v>263</v>
      </c>
      <c r="D92" s="4" t="s">
        <v>47</v>
      </c>
      <c r="E92" t="s">
        <v>1134</v>
      </c>
    </row>
    <row r="93" spans="3:12" ht="25.5">
      <c r="C93" s="6" t="s">
        <v>264</v>
      </c>
      <c r="D93" s="4" t="s">
        <v>47</v>
      </c>
      <c r="E93" t="s">
        <v>1134</v>
      </c>
    </row>
    <row r="94" spans="3:12">
      <c r="C94" s="3" t="s">
        <v>265</v>
      </c>
      <c r="D94" s="4" t="s">
        <v>49</v>
      </c>
      <c r="E94" t="s">
        <v>1135</v>
      </c>
    </row>
    <row r="95" spans="3:12" ht="25.5">
      <c r="C95" s="6" t="s">
        <v>266</v>
      </c>
      <c r="D95" s="4" t="s">
        <v>49</v>
      </c>
      <c r="E95" t="s">
        <v>1135</v>
      </c>
    </row>
    <row r="96" spans="3:12" ht="25.5">
      <c r="C96" s="3" t="s">
        <v>268</v>
      </c>
      <c r="D96" s="3" t="s">
        <v>30</v>
      </c>
      <c r="E96" t="s">
        <v>1136</v>
      </c>
    </row>
    <row r="97" spans="3:5" ht="25.5">
      <c r="C97" s="3" t="s">
        <v>270</v>
      </c>
      <c r="D97" s="3" t="s">
        <v>30</v>
      </c>
      <c r="E97" t="s">
        <v>1136</v>
      </c>
    </row>
    <row r="98" spans="3:5">
      <c r="C98" s="12" t="s">
        <v>271</v>
      </c>
      <c r="D98" s="28" t="s">
        <v>9</v>
      </c>
      <c r="E98" t="s">
        <v>1137</v>
      </c>
    </row>
    <row r="99" spans="3:5">
      <c r="C99" s="3" t="s">
        <v>272</v>
      </c>
      <c r="D99" s="4" t="s">
        <v>9</v>
      </c>
      <c r="E99" t="s">
        <v>1137</v>
      </c>
    </row>
    <row r="100" spans="3:5">
      <c r="C100" s="3" t="s">
        <v>274</v>
      </c>
      <c r="D100" s="4" t="s">
        <v>9</v>
      </c>
      <c r="E100" t="s">
        <v>1137</v>
      </c>
    </row>
    <row r="101" spans="3:5" ht="25.5">
      <c r="C101" s="3" t="s">
        <v>275</v>
      </c>
      <c r="D101" s="3" t="s">
        <v>11</v>
      </c>
      <c r="E101" t="s">
        <v>1138</v>
      </c>
    </row>
    <row r="102" spans="3:5" ht="25.5">
      <c r="C102" s="3" t="s">
        <v>277</v>
      </c>
      <c r="D102" s="3" t="s">
        <v>11</v>
      </c>
      <c r="E102" t="s">
        <v>1139</v>
      </c>
    </row>
    <row r="103" spans="3:5" ht="25.5">
      <c r="C103" s="3" t="s">
        <v>279</v>
      </c>
      <c r="D103" s="3" t="s">
        <v>11</v>
      </c>
      <c r="E103" t="s">
        <v>1139</v>
      </c>
    </row>
    <row r="104" spans="3:5">
      <c r="C104" s="3" t="s">
        <v>280</v>
      </c>
      <c r="D104" s="4" t="s">
        <v>11</v>
      </c>
      <c r="E104" t="s">
        <v>1140</v>
      </c>
    </row>
    <row r="105" spans="3:5">
      <c r="C105" s="3" t="s">
        <v>283</v>
      </c>
      <c r="D105" s="10" t="s">
        <v>12</v>
      </c>
      <c r="E105" t="s">
        <v>1141</v>
      </c>
    </row>
    <row r="106" spans="3:5">
      <c r="C106" s="3" t="s">
        <v>284</v>
      </c>
      <c r="D106" s="10" t="s">
        <v>12</v>
      </c>
      <c r="E106" t="s">
        <v>1141</v>
      </c>
    </row>
    <row r="107" spans="3:5" ht="63.75">
      <c r="C107" s="3" t="s">
        <v>285</v>
      </c>
      <c r="D107" s="4" t="s">
        <v>13</v>
      </c>
      <c r="E107" t="s">
        <v>1142</v>
      </c>
    </row>
    <row r="108" spans="3:5">
      <c r="C108" s="3" t="s">
        <v>288</v>
      </c>
      <c r="D108" s="4" t="s">
        <v>13</v>
      </c>
      <c r="E108" t="s">
        <v>1142</v>
      </c>
    </row>
    <row r="109" spans="3:5">
      <c r="C109" s="3" t="s">
        <v>291</v>
      </c>
      <c r="D109" s="4" t="s">
        <v>13</v>
      </c>
      <c r="E109" t="s">
        <v>1142</v>
      </c>
    </row>
    <row r="110" spans="3:5" ht="25.5">
      <c r="C110" s="3" t="s">
        <v>293</v>
      </c>
      <c r="D110" s="10" t="s">
        <v>19</v>
      </c>
      <c r="E110" t="s">
        <v>1143</v>
      </c>
    </row>
    <row r="111" spans="3:5">
      <c r="C111" s="3" t="s">
        <v>294</v>
      </c>
      <c r="D111" s="4" t="s">
        <v>19</v>
      </c>
      <c r="E111" t="s">
        <v>1143</v>
      </c>
    </row>
    <row r="112" spans="3:5" ht="38.25">
      <c r="C112" s="3" t="s">
        <v>295</v>
      </c>
      <c r="D112" s="10" t="s">
        <v>22</v>
      </c>
      <c r="E112" t="s">
        <v>1144</v>
      </c>
    </row>
    <row r="113" spans="3:5" ht="38.25">
      <c r="C113" s="3" t="s">
        <v>297</v>
      </c>
      <c r="D113" s="10" t="s">
        <v>22</v>
      </c>
      <c r="E113" t="s">
        <v>1144</v>
      </c>
    </row>
    <row r="114" spans="3:5" ht="25.5">
      <c r="C114" s="3" t="s">
        <v>299</v>
      </c>
      <c r="D114" s="4" t="s">
        <v>22</v>
      </c>
      <c r="E114" t="s">
        <v>1145</v>
      </c>
    </row>
    <row r="115" spans="3:5" ht="25.5">
      <c r="C115" s="3" t="s">
        <v>300</v>
      </c>
      <c r="D115" s="10" t="s">
        <v>24</v>
      </c>
      <c r="E115" t="s">
        <v>1146</v>
      </c>
    </row>
    <row r="116" spans="3:5" ht="25.5">
      <c r="C116" s="3" t="s">
        <v>301</v>
      </c>
      <c r="D116" s="10" t="s">
        <v>25</v>
      </c>
      <c r="E116" t="s">
        <v>1147</v>
      </c>
    </row>
    <row r="117" spans="3:5" ht="38.25">
      <c r="C117" s="3" t="s">
        <v>302</v>
      </c>
      <c r="D117" s="10" t="s">
        <v>25</v>
      </c>
      <c r="E117" t="s">
        <v>1147</v>
      </c>
    </row>
    <row r="118" spans="3:5" ht="38.25">
      <c r="C118" s="3" t="s">
        <v>303</v>
      </c>
      <c r="D118" s="4" t="s">
        <v>25</v>
      </c>
      <c r="E118" t="s">
        <v>1147</v>
      </c>
    </row>
    <row r="119" spans="3:5" ht="25.5">
      <c r="C119" s="3" t="s">
        <v>304</v>
      </c>
      <c r="D119" s="4" t="s">
        <v>27</v>
      </c>
      <c r="E119" t="s">
        <v>1148</v>
      </c>
    </row>
    <row r="120" spans="3:5">
      <c r="C120" s="3" t="s">
        <v>305</v>
      </c>
      <c r="D120" s="10" t="s">
        <v>29</v>
      </c>
      <c r="E120" t="s">
        <v>1149</v>
      </c>
    </row>
    <row r="121" spans="3:5" ht="25.5">
      <c r="C121" s="3" t="s">
        <v>306</v>
      </c>
      <c r="D121" s="10" t="s">
        <v>29</v>
      </c>
      <c r="E121" t="s">
        <v>1149</v>
      </c>
    </row>
    <row r="122" spans="3:5" ht="25.5">
      <c r="C122" s="3" t="s">
        <v>307</v>
      </c>
      <c r="D122" s="4" t="s">
        <v>29</v>
      </c>
      <c r="E122" t="s">
        <v>1150</v>
      </c>
    </row>
    <row r="123" spans="3:5">
      <c r="C123" s="3" t="s">
        <v>274</v>
      </c>
      <c r="D123" s="4" t="s">
        <v>32</v>
      </c>
      <c r="E123" t="s">
        <v>1151</v>
      </c>
    </row>
    <row r="124" spans="3:5" ht="25.5">
      <c r="C124" s="3" t="s">
        <v>309</v>
      </c>
      <c r="D124" s="4" t="s">
        <v>35</v>
      </c>
      <c r="E124" t="s">
        <v>1152</v>
      </c>
    </row>
    <row r="125" spans="3:5" ht="25.5">
      <c r="C125" s="3" t="s">
        <v>311</v>
      </c>
      <c r="D125" s="4" t="s">
        <v>35</v>
      </c>
      <c r="E125" t="s">
        <v>1153</v>
      </c>
    </row>
    <row r="126" spans="3:5" ht="25.5">
      <c r="C126" s="3" t="s">
        <v>312</v>
      </c>
      <c r="D126" s="4" t="s">
        <v>35</v>
      </c>
      <c r="E126" t="s">
        <v>1152</v>
      </c>
    </row>
    <row r="127" spans="3:5" ht="25.5">
      <c r="C127" s="3" t="s">
        <v>314</v>
      </c>
      <c r="D127" s="4" t="s">
        <v>35</v>
      </c>
      <c r="E127" t="s">
        <v>1152</v>
      </c>
    </row>
    <row r="128" spans="3:5" ht="25.5">
      <c r="C128" s="3" t="s">
        <v>315</v>
      </c>
      <c r="D128" s="4" t="s">
        <v>35</v>
      </c>
      <c r="E128" t="s">
        <v>1153</v>
      </c>
    </row>
    <row r="129" spans="3:18" ht="25.5">
      <c r="C129" s="3" t="s">
        <v>307</v>
      </c>
      <c r="D129" s="4" t="s">
        <v>35</v>
      </c>
      <c r="E129" t="s">
        <v>1152</v>
      </c>
    </row>
    <row r="130" spans="3:18" ht="60">
      <c r="C130" s="3" t="s">
        <v>316</v>
      </c>
      <c r="D130" s="10" t="s">
        <v>38</v>
      </c>
      <c r="E130" s="14" t="s">
        <v>1154</v>
      </c>
    </row>
    <row r="131" spans="3:18" ht="60">
      <c r="C131" s="10" t="s">
        <v>317</v>
      </c>
      <c r="D131" s="4" t="s">
        <v>40</v>
      </c>
      <c r="E131" s="14" t="s">
        <v>1155</v>
      </c>
      <c r="H131" s="14"/>
      <c r="I131" s="14"/>
      <c r="J131" s="14"/>
      <c r="K131" s="14"/>
      <c r="L131" s="14"/>
      <c r="M131" s="14"/>
    </row>
    <row r="132" spans="3:18" ht="76.5">
      <c r="C132" s="10" t="s">
        <v>319</v>
      </c>
      <c r="D132" s="4" t="s">
        <v>40</v>
      </c>
      <c r="E132" s="14" t="s">
        <v>1156</v>
      </c>
    </row>
    <row r="133" spans="3:18" ht="38.25">
      <c r="C133" s="10" t="s">
        <v>320</v>
      </c>
      <c r="D133" s="4" t="s">
        <v>40</v>
      </c>
      <c r="E133" t="s">
        <v>1157</v>
      </c>
    </row>
    <row r="134" spans="3:18" ht="25.5">
      <c r="C134" s="3" t="s">
        <v>322</v>
      </c>
      <c r="D134" s="10" t="s">
        <v>41</v>
      </c>
      <c r="E134" t="s">
        <v>1158</v>
      </c>
    </row>
    <row r="135" spans="3:18" ht="25.5">
      <c r="C135" s="3" t="s">
        <v>323</v>
      </c>
      <c r="D135" s="10" t="s">
        <v>41</v>
      </c>
      <c r="E135" t="s">
        <v>1159</v>
      </c>
    </row>
    <row r="136" spans="3:18">
      <c r="C136" s="3" t="s">
        <v>325</v>
      </c>
      <c r="D136" s="4" t="s">
        <v>43</v>
      </c>
      <c r="E136" t="s">
        <v>1160</v>
      </c>
    </row>
    <row r="137" spans="3:18" ht="25.5">
      <c r="C137" s="3" t="s">
        <v>326</v>
      </c>
      <c r="D137" s="4" t="s">
        <v>44</v>
      </c>
      <c r="E137" t="s">
        <v>1161</v>
      </c>
    </row>
    <row r="138" spans="3:18" ht="38.25">
      <c r="C138" s="3" t="s">
        <v>328</v>
      </c>
      <c r="D138" s="4" t="s">
        <v>44</v>
      </c>
      <c r="E138" t="s">
        <v>1161</v>
      </c>
    </row>
    <row r="139" spans="3:18">
      <c r="C139" s="3" t="s">
        <v>330</v>
      </c>
      <c r="D139" s="4" t="s">
        <v>45</v>
      </c>
      <c r="E139" t="s">
        <v>1162</v>
      </c>
    </row>
    <row r="140" spans="3:18" ht="38.25">
      <c r="C140" s="3" t="s">
        <v>331</v>
      </c>
      <c r="D140" s="4" t="s">
        <v>45</v>
      </c>
      <c r="E140" t="s">
        <v>1162</v>
      </c>
    </row>
    <row r="141" spans="3:18" ht="90">
      <c r="C141" s="3" t="s">
        <v>332</v>
      </c>
      <c r="D141" s="10" t="s">
        <v>53</v>
      </c>
      <c r="E141" s="14" t="s">
        <v>1163</v>
      </c>
      <c r="H141" s="14"/>
      <c r="I141" s="14"/>
      <c r="J141" s="14"/>
      <c r="K141" s="14"/>
      <c r="L141" s="14"/>
      <c r="M141" s="14"/>
      <c r="N141" s="14"/>
      <c r="O141" s="14"/>
      <c r="P141" s="14"/>
      <c r="Q141" s="14"/>
      <c r="R141" s="14"/>
    </row>
    <row r="142" spans="3:18" ht="25.5">
      <c r="C142" s="3" t="s">
        <v>307</v>
      </c>
      <c r="D142" s="4" t="s">
        <v>56</v>
      </c>
      <c r="E142" t="s">
        <v>1164</v>
      </c>
    </row>
    <row r="143" spans="3:18" ht="38.25">
      <c r="C143" s="3" t="s">
        <v>335</v>
      </c>
      <c r="D143" s="3" t="s">
        <v>42</v>
      </c>
      <c r="E143" t="s">
        <v>1165</v>
      </c>
    </row>
    <row r="144" spans="3:18" ht="38.25">
      <c r="C144" s="3" t="s">
        <v>338</v>
      </c>
      <c r="D144" s="3" t="s">
        <v>42</v>
      </c>
      <c r="E144" t="s">
        <v>1165</v>
      </c>
    </row>
    <row r="145" spans="3:5" ht="25.5">
      <c r="C145" s="6" t="s">
        <v>339</v>
      </c>
      <c r="D145" s="3" t="s">
        <v>42</v>
      </c>
      <c r="E145" t="s">
        <v>1166</v>
      </c>
    </row>
    <row r="146" spans="3:5" ht="25.5">
      <c r="C146" s="3" t="s">
        <v>340</v>
      </c>
      <c r="D146" s="3" t="s">
        <v>42</v>
      </c>
      <c r="E146" t="s">
        <v>1166</v>
      </c>
    </row>
    <row r="147" spans="3:5" ht="25.5">
      <c r="C147" s="3" t="s">
        <v>343</v>
      </c>
      <c r="D147" s="4" t="s">
        <v>37</v>
      </c>
      <c r="E147" t="s">
        <v>1167</v>
      </c>
    </row>
    <row r="148" spans="3:5" ht="25.5">
      <c r="C148" s="3" t="s">
        <v>346</v>
      </c>
      <c r="D148" s="4" t="s">
        <v>37</v>
      </c>
      <c r="E148" t="s">
        <v>1167</v>
      </c>
    </row>
    <row r="149" spans="3:5" ht="25.5">
      <c r="C149" s="3" t="s">
        <v>351</v>
      </c>
      <c r="D149" s="4" t="s">
        <v>37</v>
      </c>
      <c r="E149" t="s">
        <v>1167</v>
      </c>
    </row>
    <row r="150" spans="3:5" ht="25.5">
      <c r="C150" s="3" t="s">
        <v>353</v>
      </c>
      <c r="D150" s="3" t="s">
        <v>33</v>
      </c>
      <c r="E150" t="s">
        <v>1168</v>
      </c>
    </row>
    <row r="151" spans="3:5" ht="25.5">
      <c r="C151" s="6" t="s">
        <v>355</v>
      </c>
      <c r="D151" s="6" t="s">
        <v>33</v>
      </c>
      <c r="E151" t="s">
        <v>1168</v>
      </c>
    </row>
    <row r="152" spans="3:5" ht="25.5">
      <c r="C152" s="6" t="s">
        <v>356</v>
      </c>
      <c r="D152" s="6" t="s">
        <v>33</v>
      </c>
      <c r="E152" t="s">
        <v>1168</v>
      </c>
    </row>
    <row r="153" spans="3:5" ht="38.25">
      <c r="C153" s="3" t="s">
        <v>357</v>
      </c>
      <c r="D153" s="3" t="s">
        <v>33</v>
      </c>
      <c r="E153" t="s">
        <v>1168</v>
      </c>
    </row>
    <row r="154" spans="3:5" ht="25.5">
      <c r="C154" s="3" t="s">
        <v>360</v>
      </c>
      <c r="D154" s="3" t="s">
        <v>33</v>
      </c>
      <c r="E154" t="s">
        <v>1168</v>
      </c>
    </row>
    <row r="155" spans="3:5" ht="25.5">
      <c r="C155" s="3" t="s">
        <v>361</v>
      </c>
      <c r="D155" s="10" t="s">
        <v>8</v>
      </c>
      <c r="E155" t="s">
        <v>1169</v>
      </c>
    </row>
    <row r="156" spans="3:5">
      <c r="C156" s="3" t="s">
        <v>362</v>
      </c>
      <c r="D156" s="4" t="s">
        <v>16</v>
      </c>
      <c r="E156" t="s">
        <v>1170</v>
      </c>
    </row>
    <row r="157" spans="3:5">
      <c r="C157" s="3" t="s">
        <v>363</v>
      </c>
      <c r="D157" s="4" t="s">
        <v>16</v>
      </c>
      <c r="E157" t="s">
        <v>1170</v>
      </c>
    </row>
    <row r="158" spans="3:5">
      <c r="C158" s="3" t="s">
        <v>365</v>
      </c>
      <c r="D158" s="4" t="s">
        <v>16</v>
      </c>
      <c r="E158" t="s">
        <v>1170</v>
      </c>
    </row>
    <row r="159" spans="3:5">
      <c r="C159" s="3" t="s">
        <v>367</v>
      </c>
      <c r="D159" s="4" t="s">
        <v>16</v>
      </c>
      <c r="E159" t="s">
        <v>1170</v>
      </c>
    </row>
    <row r="160" spans="3:5">
      <c r="C160" s="3" t="s">
        <v>368</v>
      </c>
      <c r="D160" s="4" t="s">
        <v>16</v>
      </c>
      <c r="E160" t="s">
        <v>1170</v>
      </c>
    </row>
    <row r="161" spans="3:5">
      <c r="C161" s="3" t="s">
        <v>370</v>
      </c>
      <c r="D161" s="4" t="s">
        <v>36</v>
      </c>
      <c r="E161" t="s">
        <v>1171</v>
      </c>
    </row>
    <row r="162" spans="3:5">
      <c r="C162" s="3" t="s">
        <v>372</v>
      </c>
      <c r="D162" s="4" t="s">
        <v>36</v>
      </c>
      <c r="E162" t="s">
        <v>1171</v>
      </c>
    </row>
    <row r="163" spans="3:5" ht="25.5">
      <c r="C163" s="3" t="s">
        <v>373</v>
      </c>
      <c r="D163" s="4" t="s">
        <v>36</v>
      </c>
      <c r="E163" t="s">
        <v>1171</v>
      </c>
    </row>
    <row r="164" spans="3:5" ht="38.25">
      <c r="C164" s="3" t="s">
        <v>374</v>
      </c>
      <c r="D164" s="4" t="s">
        <v>17</v>
      </c>
      <c r="E164" t="s">
        <v>1172</v>
      </c>
    </row>
    <row r="165" spans="3:5" ht="25.5">
      <c r="C165" s="3" t="s">
        <v>376</v>
      </c>
      <c r="D165" s="4" t="s">
        <v>17</v>
      </c>
      <c r="E165" t="s">
        <v>1172</v>
      </c>
    </row>
    <row r="166" spans="3:5" ht="25.5">
      <c r="C166" s="6" t="s">
        <v>377</v>
      </c>
      <c r="D166" s="6" t="s">
        <v>39</v>
      </c>
      <c r="E166" t="s">
        <v>1173</v>
      </c>
    </row>
    <row r="167" spans="3:5">
      <c r="C167" s="3" t="s">
        <v>378</v>
      </c>
      <c r="D167" s="3" t="s">
        <v>55</v>
      </c>
      <c r="E167" t="s">
        <v>1174</v>
      </c>
    </row>
    <row r="168" spans="3:5" ht="25.5">
      <c r="C168" s="29" t="s">
        <v>380</v>
      </c>
      <c r="D168" s="7" t="s">
        <v>26</v>
      </c>
      <c r="E168" t="s">
        <v>1175</v>
      </c>
    </row>
    <row r="169" spans="3:5" ht="25.5">
      <c r="C169" s="7" t="s">
        <v>382</v>
      </c>
      <c r="D169" s="7" t="s">
        <v>26</v>
      </c>
      <c r="E169" t="s">
        <v>1175</v>
      </c>
    </row>
    <row r="170" spans="3:5" ht="60">
      <c r="C170" s="7" t="s">
        <v>383</v>
      </c>
      <c r="D170" s="7" t="s">
        <v>26</v>
      </c>
      <c r="E170" s="14" t="s">
        <v>1176</v>
      </c>
    </row>
    <row r="171" spans="3:5" ht="25.5">
      <c r="C171" s="7" t="s">
        <v>384</v>
      </c>
      <c r="D171" s="7" t="s">
        <v>26</v>
      </c>
      <c r="E171" t="s">
        <v>1175</v>
      </c>
    </row>
    <row r="172" spans="3:5" ht="25.5">
      <c r="C172" s="3" t="s">
        <v>385</v>
      </c>
      <c r="D172" s="4" t="s">
        <v>15</v>
      </c>
      <c r="E172" t="s">
        <v>1177</v>
      </c>
    </row>
    <row r="173" spans="3:5" ht="25.5">
      <c r="C173" s="3" t="s">
        <v>387</v>
      </c>
      <c r="D173" s="4" t="s">
        <v>15</v>
      </c>
      <c r="E173" t="s">
        <v>1177</v>
      </c>
    </row>
    <row r="174" spans="3:5" ht="25.5">
      <c r="C174" s="3" t="s">
        <v>389</v>
      </c>
      <c r="D174" s="3" t="s">
        <v>52</v>
      </c>
      <c r="E174" t="s">
        <v>1178</v>
      </c>
    </row>
    <row r="175" spans="3:5" ht="51">
      <c r="C175" s="3" t="s">
        <v>390</v>
      </c>
      <c r="D175" s="3" t="s">
        <v>52</v>
      </c>
      <c r="E175" t="s">
        <v>1178</v>
      </c>
    </row>
    <row r="176" spans="3:5" ht="38.25">
      <c r="C176" s="3" t="s">
        <v>391</v>
      </c>
      <c r="D176" s="3" t="s">
        <v>52</v>
      </c>
      <c r="E176" t="s">
        <v>1178</v>
      </c>
    </row>
    <row r="177" spans="3:5" ht="25.5">
      <c r="C177" s="3" t="s">
        <v>393</v>
      </c>
      <c r="D177" s="3" t="s">
        <v>52</v>
      </c>
      <c r="E177" t="s">
        <v>1178</v>
      </c>
    </row>
    <row r="178" spans="3:5" ht="38.25">
      <c r="C178" s="3" t="s">
        <v>396</v>
      </c>
      <c r="D178" s="3" t="s">
        <v>54</v>
      </c>
      <c r="E178" t="s">
        <v>1179</v>
      </c>
    </row>
    <row r="179" spans="3:5" ht="25.5">
      <c r="C179" s="6" t="s">
        <v>397</v>
      </c>
      <c r="D179" s="6" t="s">
        <v>58</v>
      </c>
      <c r="E179" t="s">
        <v>1180</v>
      </c>
    </row>
    <row r="180" spans="3:5" ht="60">
      <c r="C180" s="3" t="s">
        <v>398</v>
      </c>
      <c r="D180" s="3" t="s">
        <v>10</v>
      </c>
      <c r="E180" s="14" t="s">
        <v>1181</v>
      </c>
    </row>
    <row r="181" spans="3:5" ht="60">
      <c r="C181" s="3" t="s">
        <v>399</v>
      </c>
      <c r="D181" s="3" t="s">
        <v>10</v>
      </c>
      <c r="E181" s="14" t="s">
        <v>1182</v>
      </c>
    </row>
    <row r="182" spans="3:5" ht="25.5">
      <c r="C182" s="28" t="s">
        <v>400</v>
      </c>
      <c r="D182" s="27" t="s">
        <v>31</v>
      </c>
      <c r="E182" t="s">
        <v>1183</v>
      </c>
    </row>
    <row r="183" spans="3:5" ht="25.5">
      <c r="C183" s="6" t="s">
        <v>402</v>
      </c>
      <c r="D183" s="4" t="s">
        <v>51</v>
      </c>
      <c r="E183" t="s">
        <v>1184</v>
      </c>
    </row>
    <row r="184" spans="3:5">
      <c r="C184" s="3" t="s">
        <v>403</v>
      </c>
      <c r="D184" s="4" t="s">
        <v>57</v>
      </c>
      <c r="E184" t="s">
        <v>1185</v>
      </c>
    </row>
    <row r="185" spans="3:5">
      <c r="C185" s="3" t="s">
        <v>406</v>
      </c>
      <c r="D185" s="4" t="s">
        <v>57</v>
      </c>
      <c r="E185" t="s">
        <v>1185</v>
      </c>
    </row>
    <row r="186" spans="3:5" ht="25.5">
      <c r="C186" s="6" t="s">
        <v>407</v>
      </c>
      <c r="D186" s="4" t="s">
        <v>47</v>
      </c>
      <c r="E186" t="s">
        <v>1186</v>
      </c>
    </row>
    <row r="187" spans="3:5">
      <c r="C187" s="6" t="s">
        <v>408</v>
      </c>
      <c r="D187" s="4" t="s">
        <v>49</v>
      </c>
      <c r="E187" t="s">
        <v>1187</v>
      </c>
    </row>
    <row r="188" spans="3:5">
      <c r="C188" s="6" t="s">
        <v>409</v>
      </c>
      <c r="D188" s="4" t="s">
        <v>49</v>
      </c>
      <c r="E188" t="s">
        <v>1187</v>
      </c>
    </row>
    <row r="189" spans="3:5" ht="25.5">
      <c r="C189" s="3" t="s">
        <v>411</v>
      </c>
      <c r="D189" s="4" t="s">
        <v>49</v>
      </c>
      <c r="E189" t="s">
        <v>1187</v>
      </c>
    </row>
    <row r="190" spans="3:5" ht="25.5">
      <c r="C190" s="3" t="s">
        <v>413</v>
      </c>
      <c r="D190" s="3" t="s">
        <v>30</v>
      </c>
      <c r="E190" t="s">
        <v>1188</v>
      </c>
    </row>
    <row r="191" spans="3:5" ht="25.5">
      <c r="C191" s="3" t="s">
        <v>415</v>
      </c>
      <c r="D191" s="3" t="s">
        <v>30</v>
      </c>
      <c r="E191" t="s">
        <v>1188</v>
      </c>
    </row>
    <row r="192" spans="3:5" ht="51">
      <c r="C192" s="3" t="s">
        <v>417</v>
      </c>
      <c r="D192" s="3" t="s">
        <v>11</v>
      </c>
      <c r="E192" t="s">
        <v>1189</v>
      </c>
    </row>
    <row r="193" spans="3:5" ht="52.5">
      <c r="C193" s="3" t="s">
        <v>419</v>
      </c>
      <c r="D193" s="3" t="s">
        <v>11</v>
      </c>
      <c r="E193" t="s">
        <v>1190</v>
      </c>
    </row>
    <row r="194" spans="3:5" ht="51">
      <c r="C194" s="3" t="s">
        <v>423</v>
      </c>
      <c r="D194" s="3" t="s">
        <v>11</v>
      </c>
      <c r="E194" t="s">
        <v>1189</v>
      </c>
    </row>
    <row r="195" spans="3:5" ht="89.25">
      <c r="C195" s="3" t="s">
        <v>427</v>
      </c>
      <c r="D195" s="3" t="s">
        <v>11</v>
      </c>
      <c r="E195" t="s">
        <v>1189</v>
      </c>
    </row>
    <row r="196" spans="3:5" ht="63.75">
      <c r="C196" s="3" t="s">
        <v>431</v>
      </c>
      <c r="D196" s="3" t="s">
        <v>11</v>
      </c>
      <c r="E196" t="s">
        <v>1189</v>
      </c>
    </row>
    <row r="197" spans="3:5" ht="76.5">
      <c r="C197" s="3" t="s">
        <v>433</v>
      </c>
      <c r="D197" s="3" t="s">
        <v>11</v>
      </c>
      <c r="E197" t="s">
        <v>1191</v>
      </c>
    </row>
    <row r="198" spans="3:5" ht="25.5">
      <c r="C198" s="3" t="s">
        <v>436</v>
      </c>
      <c r="D198" s="3" t="s">
        <v>11</v>
      </c>
      <c r="E198" t="s">
        <v>1192</v>
      </c>
    </row>
    <row r="199" spans="3:5" ht="25.5">
      <c r="C199" s="3" t="s">
        <v>437</v>
      </c>
      <c r="D199" s="3" t="s">
        <v>11</v>
      </c>
    </row>
    <row r="200" spans="3:5" ht="51">
      <c r="C200" s="3" t="s">
        <v>438</v>
      </c>
      <c r="D200" s="3" t="s">
        <v>11</v>
      </c>
      <c r="E200" t="s">
        <v>1189</v>
      </c>
    </row>
    <row r="201" spans="3:5" ht="63.75">
      <c r="C201" s="3" t="s">
        <v>440</v>
      </c>
      <c r="D201" s="3" t="s">
        <v>11</v>
      </c>
      <c r="E201" t="s">
        <v>1189</v>
      </c>
    </row>
    <row r="202" spans="3:5" ht="76.5">
      <c r="C202" s="3" t="s">
        <v>443</v>
      </c>
      <c r="D202" s="3" t="s">
        <v>11</v>
      </c>
      <c r="E202" t="s">
        <v>1189</v>
      </c>
    </row>
    <row r="203" spans="3:5" ht="25.5">
      <c r="C203" s="3" t="s">
        <v>450</v>
      </c>
      <c r="D203" s="3" t="s">
        <v>11</v>
      </c>
      <c r="E203" t="s">
        <v>1189</v>
      </c>
    </row>
    <row r="204" spans="3:5" ht="51">
      <c r="C204" s="3" t="s">
        <v>454</v>
      </c>
      <c r="D204" s="3" t="s">
        <v>11</v>
      </c>
      <c r="E204" t="s">
        <v>1193</v>
      </c>
    </row>
    <row r="205" spans="3:5">
      <c r="C205" s="3" t="s">
        <v>458</v>
      </c>
      <c r="D205" s="3" t="s">
        <v>12</v>
      </c>
      <c r="E205" t="s">
        <v>1194</v>
      </c>
    </row>
    <row r="206" spans="3:5" ht="25.5">
      <c r="C206" s="3" t="s">
        <v>461</v>
      </c>
      <c r="D206" s="3" t="s">
        <v>13</v>
      </c>
      <c r="E206" t="s">
        <v>1195</v>
      </c>
    </row>
    <row r="207" spans="3:5">
      <c r="C207" s="3" t="s">
        <v>464</v>
      </c>
      <c r="D207" s="3" t="s">
        <v>13</v>
      </c>
      <c r="E207" t="s">
        <v>1195</v>
      </c>
    </row>
    <row r="208" spans="3:5">
      <c r="C208" s="3" t="s">
        <v>466</v>
      </c>
      <c r="D208" s="3" t="s">
        <v>13</v>
      </c>
      <c r="E208" t="s">
        <v>1195</v>
      </c>
    </row>
    <row r="209" spans="3:5">
      <c r="C209" s="3" t="s">
        <v>467</v>
      </c>
      <c r="D209" s="3" t="s">
        <v>13</v>
      </c>
      <c r="E209" t="s">
        <v>1195</v>
      </c>
    </row>
    <row r="210" spans="3:5">
      <c r="C210" s="3" t="s">
        <v>470</v>
      </c>
      <c r="D210" s="10" t="s">
        <v>14</v>
      </c>
      <c r="E210" t="s">
        <v>1196</v>
      </c>
    </row>
    <row r="211" spans="3:5" ht="90">
      <c r="C211" s="4" t="s">
        <v>471</v>
      </c>
      <c r="D211" s="4" t="s">
        <v>19</v>
      </c>
      <c r="E211" s="14" t="s">
        <v>1197</v>
      </c>
    </row>
    <row r="212" spans="3:5" ht="51">
      <c r="C212" s="4" t="s">
        <v>472</v>
      </c>
      <c r="D212" s="3" t="s">
        <v>21</v>
      </c>
      <c r="E212" t="s">
        <v>1198</v>
      </c>
    </row>
    <row r="213" spans="3:5" ht="25.5">
      <c r="C213" s="4" t="s">
        <v>473</v>
      </c>
      <c r="D213" s="3" t="s">
        <v>21</v>
      </c>
      <c r="E213" t="s">
        <v>1198</v>
      </c>
    </row>
    <row r="214" spans="3:5">
      <c r="C214" s="4" t="s">
        <v>474</v>
      </c>
      <c r="D214" s="4" t="s">
        <v>22</v>
      </c>
      <c r="E214" t="s">
        <v>1199</v>
      </c>
    </row>
    <row r="215" spans="3:5" ht="25.5">
      <c r="C215" s="4" t="s">
        <v>475</v>
      </c>
      <c r="D215" s="4" t="s">
        <v>29</v>
      </c>
      <c r="E215" t="s">
        <v>1200</v>
      </c>
    </row>
    <row r="216" spans="3:5" ht="25.5">
      <c r="C216" s="3" t="s">
        <v>476</v>
      </c>
      <c r="D216" s="3" t="s">
        <v>29</v>
      </c>
      <c r="E216" t="s">
        <v>1200</v>
      </c>
    </row>
    <row r="217" spans="3:5">
      <c r="C217" s="4" t="s">
        <v>477</v>
      </c>
      <c r="D217" s="4" t="s">
        <v>32</v>
      </c>
      <c r="E217" t="s">
        <v>1201</v>
      </c>
    </row>
    <row r="218" spans="3:5" ht="90">
      <c r="C218" s="4" t="s">
        <v>478</v>
      </c>
      <c r="D218" s="4" t="s">
        <v>32</v>
      </c>
      <c r="E218" s="14" t="s">
        <v>1202</v>
      </c>
    </row>
    <row r="219" spans="3:5">
      <c r="C219" s="4" t="s">
        <v>479</v>
      </c>
      <c r="D219" s="4" t="s">
        <v>32</v>
      </c>
      <c r="E219" t="s">
        <v>1201</v>
      </c>
    </row>
    <row r="220" spans="3:5" ht="25.5">
      <c r="C220" s="3" t="s">
        <v>480</v>
      </c>
      <c r="D220" s="3" t="s">
        <v>34</v>
      </c>
      <c r="E220" t="s">
        <v>1203</v>
      </c>
    </row>
    <row r="221" spans="3:5" ht="90">
      <c r="C221" s="3" t="s">
        <v>481</v>
      </c>
      <c r="D221" s="3" t="s">
        <v>34</v>
      </c>
      <c r="E221" s="14" t="s">
        <v>1204</v>
      </c>
    </row>
    <row r="222" spans="3:5" ht="25.5">
      <c r="C222" s="3" t="s">
        <v>483</v>
      </c>
      <c r="D222" s="3" t="s">
        <v>34</v>
      </c>
      <c r="E222" t="s">
        <v>1203</v>
      </c>
    </row>
    <row r="223" spans="3:5" ht="25.5">
      <c r="C223" s="3" t="s">
        <v>484</v>
      </c>
      <c r="D223" s="3" t="s">
        <v>34</v>
      </c>
      <c r="E223" t="s">
        <v>1203</v>
      </c>
    </row>
    <row r="224" spans="3:5" ht="114.75">
      <c r="C224" s="3" t="s">
        <v>486</v>
      </c>
      <c r="D224" s="3" t="s">
        <v>34</v>
      </c>
      <c r="E224" t="s">
        <v>1203</v>
      </c>
    </row>
    <row r="225" spans="3:5">
      <c r="C225" s="4" t="s">
        <v>488</v>
      </c>
      <c r="D225" s="4" t="s">
        <v>35</v>
      </c>
      <c r="E225" t="s">
        <v>1205</v>
      </c>
    </row>
    <row r="226" spans="3:5" ht="25.5">
      <c r="C226" s="3" t="s">
        <v>489</v>
      </c>
      <c r="D226" s="3" t="s">
        <v>35</v>
      </c>
      <c r="E226" t="s">
        <v>1205</v>
      </c>
    </row>
    <row r="227" spans="3:5" ht="25.5">
      <c r="C227" s="4" t="s">
        <v>490</v>
      </c>
      <c r="D227" s="4" t="s">
        <v>40</v>
      </c>
      <c r="E227" t="s">
        <v>1206</v>
      </c>
    </row>
    <row r="228" spans="3:5" ht="25.5">
      <c r="C228" s="10" t="s">
        <v>490</v>
      </c>
      <c r="D228" s="4" t="s">
        <v>40</v>
      </c>
      <c r="E228" t="s">
        <v>1206</v>
      </c>
    </row>
    <row r="229" spans="3:5" ht="25.5">
      <c r="C229" s="10" t="s">
        <v>491</v>
      </c>
      <c r="D229" s="4" t="s">
        <v>40</v>
      </c>
      <c r="E229" t="s">
        <v>1206</v>
      </c>
    </row>
    <row r="230" spans="3:5" ht="25.5">
      <c r="C230" s="3" t="s">
        <v>492</v>
      </c>
      <c r="D230" s="3" t="s">
        <v>41</v>
      </c>
      <c r="E230" t="s">
        <v>1207</v>
      </c>
    </row>
    <row r="231" spans="3:5" ht="25.5">
      <c r="C231" s="3" t="s">
        <v>494</v>
      </c>
      <c r="D231" s="3" t="s">
        <v>41</v>
      </c>
      <c r="E231" t="s">
        <v>1207</v>
      </c>
    </row>
    <row r="232" spans="3:5" ht="25.5">
      <c r="C232" s="3" t="s">
        <v>495</v>
      </c>
      <c r="D232" s="3" t="s">
        <v>44</v>
      </c>
      <c r="E232" t="s">
        <v>1208</v>
      </c>
    </row>
    <row r="233" spans="3:5">
      <c r="C233" s="12" t="s">
        <v>496</v>
      </c>
      <c r="D233" s="12" t="s">
        <v>44</v>
      </c>
      <c r="E233" t="s">
        <v>1208</v>
      </c>
    </row>
    <row r="234" spans="3:5" ht="25.5">
      <c r="C234" s="12" t="s">
        <v>497</v>
      </c>
      <c r="D234" s="12" t="s">
        <v>44</v>
      </c>
      <c r="E234" t="s">
        <v>1208</v>
      </c>
    </row>
    <row r="235" spans="3:5">
      <c r="C235" s="4" t="s">
        <v>499</v>
      </c>
      <c r="D235" s="4" t="s">
        <v>45</v>
      </c>
      <c r="E235" t="s">
        <v>1209</v>
      </c>
    </row>
    <row r="236" spans="3:5">
      <c r="C236" s="4" t="s">
        <v>500</v>
      </c>
      <c r="D236" s="4" t="s">
        <v>50</v>
      </c>
      <c r="E236" t="s">
        <v>1210</v>
      </c>
    </row>
    <row r="237" spans="3:5" ht="25.5">
      <c r="C237" s="3" t="s">
        <v>501</v>
      </c>
      <c r="D237" s="3" t="s">
        <v>56</v>
      </c>
      <c r="E237" t="s">
        <v>1211</v>
      </c>
    </row>
    <row r="238" spans="3:5" ht="25.5">
      <c r="C238" s="7" t="s">
        <v>505</v>
      </c>
      <c r="D238" s="7" t="s">
        <v>26</v>
      </c>
      <c r="E238" t="s">
        <v>1212</v>
      </c>
    </row>
    <row r="239" spans="3:5">
      <c r="C239" s="3" t="s">
        <v>507</v>
      </c>
      <c r="D239" s="3" t="s">
        <v>30</v>
      </c>
      <c r="E239" t="s">
        <v>1213</v>
      </c>
    </row>
    <row r="240" spans="3:5">
      <c r="C240" s="3" t="s">
        <v>509</v>
      </c>
      <c r="D240" s="3" t="s">
        <v>34</v>
      </c>
      <c r="E240" t="s">
        <v>1214</v>
      </c>
    </row>
    <row r="241" spans="3:5" ht="25.5">
      <c r="C241" s="3" t="s">
        <v>512</v>
      </c>
      <c r="D241" s="3" t="s">
        <v>34</v>
      </c>
      <c r="E241" t="s">
        <v>1214</v>
      </c>
    </row>
    <row r="242" spans="3:5">
      <c r="C242" s="12" t="s">
        <v>513</v>
      </c>
      <c r="D242" s="27" t="s">
        <v>45</v>
      </c>
      <c r="E242" t="s">
        <v>1215</v>
      </c>
    </row>
    <row r="243" spans="3:5" ht="25.5">
      <c r="C243" s="3" t="s">
        <v>516</v>
      </c>
      <c r="D243" s="3" t="s">
        <v>42</v>
      </c>
      <c r="E243" t="s">
        <v>1216</v>
      </c>
    </row>
    <row r="244" spans="3:5" ht="38.25">
      <c r="C244" s="3" t="s">
        <v>520</v>
      </c>
      <c r="D244" s="3" t="s">
        <v>42</v>
      </c>
      <c r="E244" t="s">
        <v>1217</v>
      </c>
    </row>
    <row r="245" spans="3:5" ht="38.25">
      <c r="C245" s="3" t="s">
        <v>522</v>
      </c>
      <c r="D245" s="3" t="s">
        <v>42</v>
      </c>
      <c r="E245" t="s">
        <v>1216</v>
      </c>
    </row>
    <row r="246" spans="3:5" ht="38.25">
      <c r="C246" s="3" t="s">
        <v>523</v>
      </c>
      <c r="D246" s="3" t="s">
        <v>23</v>
      </c>
      <c r="E246" t="s">
        <v>1218</v>
      </c>
    </row>
    <row r="247" spans="3:5" ht="38.25">
      <c r="C247" s="3" t="s">
        <v>525</v>
      </c>
      <c r="D247" s="3" t="s">
        <v>33</v>
      </c>
      <c r="E247" t="s">
        <v>1219</v>
      </c>
    </row>
    <row r="248" spans="3:5" ht="38.25">
      <c r="C248" s="3" t="s">
        <v>527</v>
      </c>
      <c r="D248" s="10" t="s">
        <v>8</v>
      </c>
      <c r="E248" t="s">
        <v>1220</v>
      </c>
    </row>
    <row r="249" spans="3:5">
      <c r="C249" s="3" t="s">
        <v>528</v>
      </c>
      <c r="D249" s="4" t="s">
        <v>16</v>
      </c>
      <c r="E249" t="s">
        <v>1221</v>
      </c>
    </row>
    <row r="250" spans="3:5" ht="25.5">
      <c r="C250" s="3" t="s">
        <v>530</v>
      </c>
      <c r="D250" s="4" t="s">
        <v>16</v>
      </c>
      <c r="E250" t="s">
        <v>1221</v>
      </c>
    </row>
    <row r="251" spans="3:5" ht="38.25">
      <c r="C251" s="6" t="s">
        <v>532</v>
      </c>
      <c r="D251" s="3" t="s">
        <v>20</v>
      </c>
      <c r="E251" t="s">
        <v>1222</v>
      </c>
    </row>
    <row r="252" spans="3:5" ht="38.25">
      <c r="C252" s="3" t="s">
        <v>533</v>
      </c>
      <c r="D252" s="4" t="s">
        <v>36</v>
      </c>
      <c r="E252" t="s">
        <v>1223</v>
      </c>
    </row>
    <row r="253" spans="3:5" ht="25.5">
      <c r="C253" s="3" t="s">
        <v>535</v>
      </c>
      <c r="D253" s="4" t="s">
        <v>36</v>
      </c>
      <c r="E253" t="s">
        <v>1223</v>
      </c>
    </row>
    <row r="254" spans="3:5" ht="25.5">
      <c r="C254" s="3" t="s">
        <v>537</v>
      </c>
      <c r="D254" s="4" t="s">
        <v>17</v>
      </c>
      <c r="E254" t="s">
        <v>1224</v>
      </c>
    </row>
    <row r="255" spans="3:5" ht="25.5">
      <c r="C255" s="3" t="s">
        <v>539</v>
      </c>
      <c r="D255" s="4" t="s">
        <v>17</v>
      </c>
      <c r="E255" t="s">
        <v>1225</v>
      </c>
    </row>
    <row r="256" spans="3:5" ht="38.25">
      <c r="C256" s="6" t="s">
        <v>541</v>
      </c>
      <c r="D256" s="6" t="s">
        <v>39</v>
      </c>
      <c r="E256" t="s">
        <v>1226</v>
      </c>
    </row>
    <row r="257" spans="3:5" ht="51">
      <c r="C257" s="3" t="s">
        <v>545</v>
      </c>
      <c r="D257" s="3" t="s">
        <v>39</v>
      </c>
      <c r="E257" t="s">
        <v>1226</v>
      </c>
    </row>
    <row r="258" spans="3:5" ht="25.5">
      <c r="C258" s="3" t="s">
        <v>547</v>
      </c>
      <c r="D258" s="3" t="s">
        <v>55</v>
      </c>
      <c r="E258" t="s">
        <v>1227</v>
      </c>
    </row>
    <row r="259" spans="3:5" ht="51">
      <c r="C259" s="3" t="s">
        <v>549</v>
      </c>
      <c r="D259" s="3" t="s">
        <v>55</v>
      </c>
      <c r="E259" t="s">
        <v>1227</v>
      </c>
    </row>
    <row r="260" spans="3:5" ht="25.5">
      <c r="C260" s="4" t="s">
        <v>552</v>
      </c>
      <c r="D260" s="3" t="s">
        <v>55</v>
      </c>
      <c r="E260" t="s">
        <v>1228</v>
      </c>
    </row>
    <row r="261" spans="3:5" ht="38.25">
      <c r="C261" s="4" t="s">
        <v>554</v>
      </c>
      <c r="D261" s="3" t="s">
        <v>55</v>
      </c>
      <c r="E261" t="s">
        <v>1228</v>
      </c>
    </row>
    <row r="262" spans="3:5" ht="38.25">
      <c r="C262" s="27" t="s">
        <v>555</v>
      </c>
      <c r="D262" s="3" t="s">
        <v>55</v>
      </c>
      <c r="E262" t="s">
        <v>1228</v>
      </c>
    </row>
    <row r="263" spans="3:5" ht="25.5">
      <c r="C263" s="11" t="s">
        <v>556</v>
      </c>
      <c r="D263" s="7" t="s">
        <v>26</v>
      </c>
      <c r="E263" t="s">
        <v>1229</v>
      </c>
    </row>
    <row r="264" spans="3:5" ht="25.5">
      <c r="C264" s="11" t="s">
        <v>557</v>
      </c>
      <c r="D264" s="7" t="s">
        <v>26</v>
      </c>
      <c r="E264" t="s">
        <v>1229</v>
      </c>
    </row>
    <row r="265" spans="3:5" ht="25.5">
      <c r="C265" s="7" t="s">
        <v>558</v>
      </c>
      <c r="D265" s="7" t="s">
        <v>26</v>
      </c>
      <c r="E265" t="s">
        <v>1229</v>
      </c>
    </row>
    <row r="266" spans="3:5" ht="25.5">
      <c r="C266" s="3" t="s">
        <v>559</v>
      </c>
      <c r="D266" s="4" t="s">
        <v>15</v>
      </c>
      <c r="E266" t="s">
        <v>1230</v>
      </c>
    </row>
    <row r="267" spans="3:5" ht="25.5">
      <c r="C267" s="3" t="s">
        <v>560</v>
      </c>
      <c r="D267" s="4" t="s">
        <v>15</v>
      </c>
      <c r="E267" t="s">
        <v>1230</v>
      </c>
    </row>
    <row r="268" spans="3:5" ht="51">
      <c r="C268" s="3" t="s">
        <v>562</v>
      </c>
      <c r="D268" s="3" t="s">
        <v>52</v>
      </c>
      <c r="E268" t="s">
        <v>1231</v>
      </c>
    </row>
    <row r="269" spans="3:5" ht="63.75">
      <c r="C269" s="3" t="s">
        <v>564</v>
      </c>
      <c r="D269" s="3" t="s">
        <v>52</v>
      </c>
      <c r="E269" t="s">
        <v>1232</v>
      </c>
    </row>
    <row r="270" spans="3:5" ht="63.75">
      <c r="C270" s="12" t="s">
        <v>565</v>
      </c>
      <c r="D270" s="3" t="s">
        <v>54</v>
      </c>
      <c r="E270" t="s">
        <v>1233</v>
      </c>
    </row>
    <row r="271" spans="3:5" ht="51">
      <c r="C271" s="6" t="s">
        <v>566</v>
      </c>
      <c r="D271" s="6" t="s">
        <v>58</v>
      </c>
      <c r="E271" t="s">
        <v>1234</v>
      </c>
    </row>
    <row r="272" spans="3:5">
      <c r="C272" s="3" t="s">
        <v>567</v>
      </c>
      <c r="D272" s="3" t="s">
        <v>10</v>
      </c>
      <c r="E272" t="s">
        <v>1235</v>
      </c>
    </row>
    <row r="273" spans="3:5">
      <c r="C273" s="3" t="s">
        <v>568</v>
      </c>
      <c r="D273" s="3" t="s">
        <v>10</v>
      </c>
      <c r="E273" t="s">
        <v>1235</v>
      </c>
    </row>
    <row r="274" spans="3:5">
      <c r="C274" s="3" t="s">
        <v>569</v>
      </c>
      <c r="D274" s="3" t="s">
        <v>10</v>
      </c>
      <c r="E274" t="s">
        <v>1235</v>
      </c>
    </row>
    <row r="275" spans="3:5" ht="25.5">
      <c r="C275" s="3" t="s">
        <v>570</v>
      </c>
      <c r="D275" s="3" t="s">
        <v>10</v>
      </c>
      <c r="E275" t="s">
        <v>1235</v>
      </c>
    </row>
    <row r="276" spans="3:5" ht="25.5">
      <c r="C276" s="6" t="s">
        <v>572</v>
      </c>
      <c r="D276" s="4" t="s">
        <v>51</v>
      </c>
      <c r="E276" t="s">
        <v>1236</v>
      </c>
    </row>
    <row r="277" spans="3:5" ht="25.5">
      <c r="C277" s="3" t="s">
        <v>574</v>
      </c>
      <c r="D277" s="4" t="s">
        <v>7</v>
      </c>
      <c r="E277" t="s">
        <v>1237</v>
      </c>
    </row>
    <row r="278" spans="3:5" ht="25.5">
      <c r="C278" s="6" t="s">
        <v>575</v>
      </c>
      <c r="D278" s="4" t="s">
        <v>49</v>
      </c>
      <c r="E278" t="s">
        <v>1238</v>
      </c>
    </row>
    <row r="279" spans="3:5" ht="25.5">
      <c r="C279" s="6" t="s">
        <v>577</v>
      </c>
      <c r="D279" s="3" t="s">
        <v>30</v>
      </c>
      <c r="E279" t="s">
        <v>1239</v>
      </c>
    </row>
    <row r="280" spans="3:5" ht="51">
      <c r="C280" s="3" t="s">
        <v>579</v>
      </c>
      <c r="D280" s="3" t="s">
        <v>30</v>
      </c>
      <c r="E280" t="s">
        <v>1239</v>
      </c>
    </row>
    <row r="281" spans="3:5" ht="25.5">
      <c r="C281" s="3" t="s">
        <v>580</v>
      </c>
      <c r="D281" s="3" t="s">
        <v>30</v>
      </c>
      <c r="E281" t="s">
        <v>1239</v>
      </c>
    </row>
    <row r="282" spans="3:5">
      <c r="C282" s="3" t="s">
        <v>581</v>
      </c>
      <c r="D282" s="3" t="s">
        <v>30</v>
      </c>
      <c r="E282" t="s">
        <v>1239</v>
      </c>
    </row>
    <row r="283" spans="3:5" ht="25.5">
      <c r="C283" s="3" t="s">
        <v>582</v>
      </c>
      <c r="D283" s="4" t="s">
        <v>9</v>
      </c>
      <c r="E283" t="s">
        <v>1240</v>
      </c>
    </row>
    <row r="284" spans="3:5">
      <c r="C284" s="3" t="s">
        <v>584</v>
      </c>
      <c r="D284" s="4" t="s">
        <v>9</v>
      </c>
      <c r="E284" t="s">
        <v>1240</v>
      </c>
    </row>
    <row r="285" spans="3:5" ht="51">
      <c r="C285" s="4" t="s">
        <v>585</v>
      </c>
      <c r="D285" s="4" t="s">
        <v>11</v>
      </c>
      <c r="E285" t="s">
        <v>1241</v>
      </c>
    </row>
    <row r="286" spans="3:5" ht="25.5">
      <c r="C286" s="4" t="s">
        <v>588</v>
      </c>
      <c r="D286" s="4" t="s">
        <v>11</v>
      </c>
      <c r="E286" t="s">
        <v>1242</v>
      </c>
    </row>
    <row r="287" spans="3:5" ht="38.25">
      <c r="C287" s="4" t="s">
        <v>591</v>
      </c>
      <c r="D287" s="4" t="s">
        <v>11</v>
      </c>
      <c r="E287" t="s">
        <v>1243</v>
      </c>
    </row>
    <row r="288" spans="3:5" ht="25.5">
      <c r="C288" s="4" t="s">
        <v>593</v>
      </c>
      <c r="D288" s="4" t="s">
        <v>11</v>
      </c>
      <c r="E288" t="s">
        <v>1244</v>
      </c>
    </row>
    <row r="289" spans="3:5" ht="38.25">
      <c r="C289" s="4" t="s">
        <v>595</v>
      </c>
      <c r="D289" s="4" t="s">
        <v>11</v>
      </c>
      <c r="E289" t="s">
        <v>1245</v>
      </c>
    </row>
    <row r="290" spans="3:5" ht="51">
      <c r="C290" s="27" t="s">
        <v>598</v>
      </c>
      <c r="D290" s="27" t="s">
        <v>11</v>
      </c>
      <c r="E290" t="s">
        <v>1246</v>
      </c>
    </row>
    <row r="291" spans="3:5">
      <c r="C291" s="3" t="s">
        <v>600</v>
      </c>
      <c r="D291" s="4" t="s">
        <v>13</v>
      </c>
      <c r="E291" t="s">
        <v>1247</v>
      </c>
    </row>
    <row r="292" spans="3:5" ht="38.25">
      <c r="C292" s="3" t="s">
        <v>603</v>
      </c>
      <c r="D292" s="4" t="s">
        <v>18</v>
      </c>
      <c r="E292" t="s">
        <v>1248</v>
      </c>
    </row>
    <row r="293" spans="3:5" ht="25.5">
      <c r="C293" s="3" t="s">
        <v>604</v>
      </c>
      <c r="D293" s="4" t="s">
        <v>19</v>
      </c>
      <c r="E293" t="s">
        <v>1249</v>
      </c>
    </row>
    <row r="294" spans="3:5" ht="51">
      <c r="C294" s="3" t="s">
        <v>605</v>
      </c>
      <c r="D294" s="4" t="s">
        <v>22</v>
      </c>
      <c r="E294" t="s">
        <v>1250</v>
      </c>
    </row>
    <row r="295" spans="3:5" ht="38.25">
      <c r="C295" s="3" t="s">
        <v>606</v>
      </c>
      <c r="D295" s="4" t="s">
        <v>22</v>
      </c>
      <c r="E295" t="s">
        <v>1251</v>
      </c>
    </row>
    <row r="296" spans="3:5" ht="25.5">
      <c r="C296" s="3" t="s">
        <v>607</v>
      </c>
      <c r="D296" s="4" t="s">
        <v>22</v>
      </c>
      <c r="E296" t="s">
        <v>1252</v>
      </c>
    </row>
    <row r="297" spans="3:5">
      <c r="C297" s="10" t="s">
        <v>608</v>
      </c>
      <c r="D297" s="4" t="s">
        <v>24</v>
      </c>
      <c r="E297" t="s">
        <v>1253</v>
      </c>
    </row>
    <row r="298" spans="3:5" ht="25.5">
      <c r="C298" s="3" t="s">
        <v>609</v>
      </c>
      <c r="D298" s="4" t="s">
        <v>24</v>
      </c>
      <c r="E298" t="s">
        <v>1254</v>
      </c>
    </row>
    <row r="299" spans="3:5" ht="25.5">
      <c r="C299" s="3" t="s">
        <v>610</v>
      </c>
      <c r="D299" s="4" t="s">
        <v>24</v>
      </c>
      <c r="E299" t="s">
        <v>1254</v>
      </c>
    </row>
    <row r="300" spans="3:5" ht="25.5">
      <c r="C300" s="3" t="s">
        <v>611</v>
      </c>
      <c r="D300" s="4" t="s">
        <v>24</v>
      </c>
      <c r="E300" t="s">
        <v>1254</v>
      </c>
    </row>
    <row r="301" spans="3:5" ht="25.5">
      <c r="C301" s="3" t="s">
        <v>612</v>
      </c>
      <c r="D301" s="4" t="s">
        <v>24</v>
      </c>
      <c r="E301" t="s">
        <v>1254</v>
      </c>
    </row>
    <row r="302" spans="3:5" ht="25.5">
      <c r="C302" s="3" t="s">
        <v>613</v>
      </c>
      <c r="D302" s="4" t="s">
        <v>24</v>
      </c>
      <c r="E302" t="s">
        <v>1255</v>
      </c>
    </row>
    <row r="303" spans="3:5" ht="25.5">
      <c r="C303" s="3" t="s">
        <v>614</v>
      </c>
      <c r="D303" s="4" t="s">
        <v>24</v>
      </c>
      <c r="E303" t="s">
        <v>1256</v>
      </c>
    </row>
    <row r="304" spans="3:5" ht="38.25">
      <c r="C304" s="10" t="s">
        <v>615</v>
      </c>
      <c r="D304" s="4" t="s">
        <v>25</v>
      </c>
      <c r="E304" t="s">
        <v>1257</v>
      </c>
    </row>
    <row r="305" spans="3:5">
      <c r="C305" s="3" t="s">
        <v>616</v>
      </c>
      <c r="D305" s="4" t="s">
        <v>25</v>
      </c>
      <c r="E305" t="s">
        <v>1257</v>
      </c>
    </row>
    <row r="306" spans="3:5" ht="51">
      <c r="C306" s="10" t="s">
        <v>617</v>
      </c>
      <c r="D306" s="4" t="s">
        <v>29</v>
      </c>
      <c r="E306" t="s">
        <v>1258</v>
      </c>
    </row>
    <row r="307" spans="3:5" ht="38.25">
      <c r="C307" s="4" t="s">
        <v>618</v>
      </c>
      <c r="D307" s="4" t="s">
        <v>34</v>
      </c>
      <c r="E307" t="s">
        <v>1259</v>
      </c>
    </row>
    <row r="308" spans="3:5" ht="25.5">
      <c r="C308" s="4" t="s">
        <v>620</v>
      </c>
      <c r="D308" s="4" t="s">
        <v>34</v>
      </c>
      <c r="E308" t="s">
        <v>1260</v>
      </c>
    </row>
    <row r="309" spans="3:5" ht="38.25">
      <c r="C309" s="4" t="s">
        <v>621</v>
      </c>
      <c r="D309" s="4" t="s">
        <v>34</v>
      </c>
      <c r="E309" t="s">
        <v>1261</v>
      </c>
    </row>
    <row r="310" spans="3:5" ht="51">
      <c r="C310" s="10" t="s">
        <v>623</v>
      </c>
      <c r="D310" s="4" t="s">
        <v>40</v>
      </c>
      <c r="E310" t="s">
        <v>1262</v>
      </c>
    </row>
    <row r="311" spans="3:5" ht="25.5">
      <c r="C311" s="10" t="s">
        <v>624</v>
      </c>
      <c r="D311" s="4" t="s">
        <v>40</v>
      </c>
      <c r="E311" t="s">
        <v>1263</v>
      </c>
    </row>
    <row r="312" spans="3:5">
      <c r="C312" s="10" t="s">
        <v>625</v>
      </c>
      <c r="D312" s="4" t="s">
        <v>45</v>
      </c>
      <c r="E312" t="s">
        <v>1264</v>
      </c>
    </row>
    <row r="313" spans="3:5" ht="25.5">
      <c r="C313" s="3" t="s">
        <v>626</v>
      </c>
      <c r="D313" s="4" t="s">
        <v>50</v>
      </c>
      <c r="E313" t="s">
        <v>1265</v>
      </c>
    </row>
    <row r="314" spans="3:5" ht="25.5">
      <c r="C314" s="3" t="s">
        <v>627</v>
      </c>
      <c r="D314" s="4" t="s">
        <v>53</v>
      </c>
      <c r="E314" t="s">
        <v>1266</v>
      </c>
    </row>
    <row r="315" spans="3:5" ht="25.5">
      <c r="C315" s="3" t="s">
        <v>628</v>
      </c>
      <c r="D315" s="4" t="s">
        <v>56</v>
      </c>
      <c r="E315" t="s">
        <v>1267</v>
      </c>
    </row>
    <row r="316" spans="3:5" ht="38.25">
      <c r="C316" s="3" t="s">
        <v>629</v>
      </c>
      <c r="D316" s="4" t="s">
        <v>56</v>
      </c>
      <c r="E316" t="s">
        <v>1267</v>
      </c>
    </row>
    <row r="317" spans="3:5">
      <c r="C317" s="6" t="s">
        <v>631</v>
      </c>
      <c r="D317" s="4" t="s">
        <v>47</v>
      </c>
      <c r="E317" t="s">
        <v>1268</v>
      </c>
    </row>
    <row r="318" spans="3:5" ht="38.25">
      <c r="C318" s="3" t="s">
        <v>635</v>
      </c>
      <c r="D318" s="3" t="s">
        <v>42</v>
      </c>
      <c r="E318" t="s">
        <v>1269</v>
      </c>
    </row>
    <row r="319" spans="3:5" ht="25.5">
      <c r="C319" s="3" t="s">
        <v>638</v>
      </c>
      <c r="D319" s="4" t="s">
        <v>37</v>
      </c>
      <c r="E319" t="s">
        <v>1270</v>
      </c>
    </row>
    <row r="320" spans="3:5" ht="25.5">
      <c r="C320" s="3" t="s">
        <v>640</v>
      </c>
      <c r="D320" s="3" t="s">
        <v>39</v>
      </c>
      <c r="E320" t="s">
        <v>1271</v>
      </c>
    </row>
    <row r="321" spans="3:5" ht="25.5">
      <c r="C321" s="6" t="s">
        <v>642</v>
      </c>
      <c r="D321" s="3" t="s">
        <v>30</v>
      </c>
      <c r="E321" t="s">
        <v>1272</v>
      </c>
    </row>
    <row r="322" spans="3:5" ht="25.5">
      <c r="C322" s="3" t="s">
        <v>644</v>
      </c>
      <c r="D322" s="10" t="s">
        <v>12</v>
      </c>
      <c r="E322" t="s">
        <v>1273</v>
      </c>
    </row>
    <row r="323" spans="3:5" ht="25.5">
      <c r="C323" s="3" t="s">
        <v>646</v>
      </c>
      <c r="D323" s="10" t="s">
        <v>24</v>
      </c>
      <c r="E323" t="s">
        <v>1274</v>
      </c>
    </row>
    <row r="324" spans="3:5" ht="25.5">
      <c r="C324" s="12" t="s">
        <v>648</v>
      </c>
      <c r="D324" s="27" t="s">
        <v>34</v>
      </c>
      <c r="E324" t="s">
        <v>1275</v>
      </c>
    </row>
    <row r="325" spans="3:5" ht="25.5">
      <c r="C325" s="12" t="s">
        <v>650</v>
      </c>
      <c r="D325" s="27" t="s">
        <v>34</v>
      </c>
      <c r="E325" t="s">
        <v>1276</v>
      </c>
    </row>
    <row r="326" spans="3:5" ht="25.5">
      <c r="C326" s="12" t="s">
        <v>651</v>
      </c>
      <c r="D326" s="27" t="s">
        <v>35</v>
      </c>
      <c r="E326" t="s">
        <v>1277</v>
      </c>
    </row>
    <row r="327" spans="3:5" ht="25.5">
      <c r="C327" s="12" t="s">
        <v>652</v>
      </c>
      <c r="D327" s="27" t="s">
        <v>35</v>
      </c>
      <c r="E327" t="s">
        <v>1277</v>
      </c>
    </row>
    <row r="328" spans="3:5">
      <c r="C328" s="3" t="s">
        <v>653</v>
      </c>
      <c r="D328" s="10" t="s">
        <v>43</v>
      </c>
      <c r="E328" t="s">
        <v>1278</v>
      </c>
    </row>
    <row r="329" spans="3:5" ht="38.25">
      <c r="C329" s="3" t="s">
        <v>654</v>
      </c>
      <c r="D329" s="10" t="s">
        <v>45</v>
      </c>
      <c r="E329" t="s">
        <v>1279</v>
      </c>
    </row>
    <row r="330" spans="3:5" ht="25.5">
      <c r="C330" s="3" t="s">
        <v>628</v>
      </c>
      <c r="D330" s="10" t="s">
        <v>56</v>
      </c>
      <c r="E330" t="s">
        <v>1280</v>
      </c>
    </row>
    <row r="331" spans="3:5" ht="38.25">
      <c r="C331" s="3" t="s">
        <v>658</v>
      </c>
      <c r="D331" s="3" t="s">
        <v>23</v>
      </c>
      <c r="E331" t="s">
        <v>1281</v>
      </c>
    </row>
    <row r="332" spans="3:5" ht="38.25">
      <c r="C332" s="3" t="s">
        <v>660</v>
      </c>
      <c r="D332" s="10" t="s">
        <v>8</v>
      </c>
      <c r="E332" t="s">
        <v>1282</v>
      </c>
    </row>
    <row r="333" spans="3:5" ht="25.5">
      <c r="C333" s="3" t="s">
        <v>661</v>
      </c>
      <c r="D333" s="4" t="s">
        <v>16</v>
      </c>
      <c r="E333" t="s">
        <v>1283</v>
      </c>
    </row>
    <row r="334" spans="3:5" ht="25.5">
      <c r="C334" s="3" t="s">
        <v>662</v>
      </c>
      <c r="D334" s="3" t="s">
        <v>55</v>
      </c>
      <c r="E334" t="s">
        <v>1284</v>
      </c>
    </row>
    <row r="335" spans="3:5" ht="25.5">
      <c r="C335" s="6" t="s">
        <v>664</v>
      </c>
      <c r="D335" s="4" t="s">
        <v>57</v>
      </c>
      <c r="E335" t="s">
        <v>1285</v>
      </c>
    </row>
    <row r="336" spans="3:5">
      <c r="C336" s="3" t="s">
        <v>665</v>
      </c>
      <c r="D336" s="4" t="s">
        <v>49</v>
      </c>
      <c r="E336" t="s">
        <v>1286</v>
      </c>
    </row>
    <row r="337" spans="3:5" ht="51">
      <c r="C337" s="3" t="s">
        <v>667</v>
      </c>
      <c r="D337" s="3" t="s">
        <v>30</v>
      </c>
      <c r="E337" t="s">
        <v>1287</v>
      </c>
    </row>
    <row r="338" spans="3:5">
      <c r="C338" s="3" t="s">
        <v>669</v>
      </c>
      <c r="D338" s="10" t="s">
        <v>12</v>
      </c>
      <c r="E338" t="s">
        <v>1288</v>
      </c>
    </row>
    <row r="339" spans="3:5" ht="25.5">
      <c r="C339" s="3" t="s">
        <v>671</v>
      </c>
      <c r="D339" s="10" t="s">
        <v>21</v>
      </c>
      <c r="E339" t="s">
        <v>1289</v>
      </c>
    </row>
    <row r="340" spans="3:5" ht="38.25">
      <c r="C340" s="3" t="s">
        <v>672</v>
      </c>
      <c r="D340" s="10" t="s">
        <v>27</v>
      </c>
      <c r="E340" t="s">
        <v>1290</v>
      </c>
    </row>
    <row r="341" spans="3:5" ht="25.5">
      <c r="C341" s="3" t="s">
        <v>673</v>
      </c>
      <c r="D341" s="4" t="s">
        <v>34</v>
      </c>
      <c r="E341" t="s">
        <v>1291</v>
      </c>
    </row>
    <row r="342" spans="3:5" ht="63.75">
      <c r="C342" s="3" t="s">
        <v>674</v>
      </c>
      <c r="D342" s="4" t="s">
        <v>34</v>
      </c>
      <c r="E342" t="s">
        <v>1291</v>
      </c>
    </row>
    <row r="343" spans="3:5" ht="25.5">
      <c r="C343" s="3" t="s">
        <v>676</v>
      </c>
      <c r="D343" s="4" t="s">
        <v>34</v>
      </c>
      <c r="E343" t="s">
        <v>1291</v>
      </c>
    </row>
    <row r="344" spans="3:5" ht="25.5">
      <c r="C344" s="3" t="s">
        <v>677</v>
      </c>
      <c r="D344" s="10" t="s">
        <v>35</v>
      </c>
      <c r="E344" t="s">
        <v>1292</v>
      </c>
    </row>
    <row r="345" spans="3:5" ht="25.5">
      <c r="C345" s="3" t="s">
        <v>679</v>
      </c>
      <c r="D345" s="10" t="s">
        <v>43</v>
      </c>
      <c r="E345" t="s">
        <v>1293</v>
      </c>
    </row>
    <row r="346" spans="3:5" ht="25.5">
      <c r="C346" s="3" t="s">
        <v>681</v>
      </c>
      <c r="D346" s="3" t="s">
        <v>39</v>
      </c>
      <c r="E346" t="s">
        <v>1294</v>
      </c>
    </row>
    <row r="347" spans="3:5">
      <c r="C347" s="3" t="s">
        <v>683</v>
      </c>
      <c r="D347" s="4" t="s">
        <v>29</v>
      </c>
      <c r="E347" t="s">
        <v>1295</v>
      </c>
    </row>
    <row r="348" spans="3:5" ht="25.5">
      <c r="C348" s="6" t="s">
        <v>688</v>
      </c>
      <c r="D348" s="3" t="s">
        <v>42</v>
      </c>
      <c r="E348" t="s">
        <v>1296</v>
      </c>
    </row>
    <row r="349" spans="3:5" ht="25.5">
      <c r="C349" s="12" t="s">
        <v>691</v>
      </c>
      <c r="D349" s="4" t="s">
        <v>37</v>
      </c>
      <c r="E349" t="s">
        <v>1297</v>
      </c>
    </row>
    <row r="350" spans="3:5" ht="25.5">
      <c r="C350" s="12" t="s">
        <v>694</v>
      </c>
      <c r="D350" s="4" t="s">
        <v>37</v>
      </c>
      <c r="E350" t="s">
        <v>1298</v>
      </c>
    </row>
    <row r="351" spans="3:5" ht="25.5">
      <c r="C351" s="3" t="s">
        <v>696</v>
      </c>
      <c r="D351" s="4" t="s">
        <v>37</v>
      </c>
      <c r="E351" t="s">
        <v>1299</v>
      </c>
    </row>
    <row r="352" spans="3:5" ht="25.5">
      <c r="C352" s="3" t="s">
        <v>698</v>
      </c>
      <c r="D352" s="4" t="s">
        <v>37</v>
      </c>
      <c r="E352" t="s">
        <v>1299</v>
      </c>
    </row>
    <row r="353" spans="3:5" ht="25.5">
      <c r="C353" s="6" t="s">
        <v>699</v>
      </c>
      <c r="D353" s="3" t="s">
        <v>33</v>
      </c>
      <c r="E353" t="s">
        <v>1300</v>
      </c>
    </row>
    <row r="354" spans="3:5" ht="25.5">
      <c r="C354" s="3" t="s">
        <v>701</v>
      </c>
      <c r="D354" s="3" t="s">
        <v>33</v>
      </c>
      <c r="E354" t="s">
        <v>1300</v>
      </c>
    </row>
    <row r="355" spans="3:5" ht="38.25">
      <c r="C355" s="3" t="s">
        <v>702</v>
      </c>
      <c r="D355" s="3" t="s">
        <v>33</v>
      </c>
      <c r="E355" t="s">
        <v>1300</v>
      </c>
    </row>
    <row r="356" spans="3:5" ht="25.5">
      <c r="C356" s="3" t="s">
        <v>703</v>
      </c>
      <c r="D356" s="3" t="s">
        <v>33</v>
      </c>
      <c r="E356" t="s">
        <v>1300</v>
      </c>
    </row>
    <row r="357" spans="3:5" ht="25.5">
      <c r="C357" s="3" t="s">
        <v>704</v>
      </c>
      <c r="D357" s="10" t="s">
        <v>8</v>
      </c>
      <c r="E357" t="s">
        <v>1301</v>
      </c>
    </row>
    <row r="358" spans="3:5">
      <c r="C358" s="3" t="s">
        <v>707</v>
      </c>
      <c r="D358" s="4" t="s">
        <v>16</v>
      </c>
      <c r="E358" t="s">
        <v>1302</v>
      </c>
    </row>
    <row r="359" spans="3:5" ht="25.5">
      <c r="C359" s="3" t="s">
        <v>709</v>
      </c>
      <c r="D359" s="4" t="s">
        <v>16</v>
      </c>
      <c r="E359" t="s">
        <v>1170</v>
      </c>
    </row>
    <row r="360" spans="3:5" ht="51">
      <c r="C360" s="6" t="s">
        <v>710</v>
      </c>
      <c r="D360" s="3" t="s">
        <v>20</v>
      </c>
      <c r="E360" t="s">
        <v>1303</v>
      </c>
    </row>
    <row r="361" spans="3:5" ht="76.5">
      <c r="C361" s="6" t="s">
        <v>711</v>
      </c>
      <c r="D361" s="3" t="s">
        <v>20</v>
      </c>
      <c r="E361" t="s">
        <v>1303</v>
      </c>
    </row>
    <row r="362" spans="3:5">
      <c r="C362" s="3" t="s">
        <v>712</v>
      </c>
      <c r="D362" s="4" t="s">
        <v>36</v>
      </c>
      <c r="E362" t="s">
        <v>1304</v>
      </c>
    </row>
    <row r="363" spans="3:5">
      <c r="C363" s="3" t="s">
        <v>713</v>
      </c>
      <c r="D363" s="4" t="s">
        <v>36</v>
      </c>
      <c r="E363" t="s">
        <v>1305</v>
      </c>
    </row>
    <row r="364" spans="3:5" ht="25.5">
      <c r="C364" s="3" t="s">
        <v>715</v>
      </c>
      <c r="D364" s="4" t="s">
        <v>17</v>
      </c>
      <c r="E364" t="s">
        <v>1306</v>
      </c>
    </row>
    <row r="365" spans="3:5" ht="25.5">
      <c r="C365" s="3" t="s">
        <v>717</v>
      </c>
      <c r="D365" s="4" t="s">
        <v>17</v>
      </c>
      <c r="E365" t="s">
        <v>1306</v>
      </c>
    </row>
    <row r="366" spans="3:5" ht="51">
      <c r="C366" s="3" t="s">
        <v>719</v>
      </c>
      <c r="D366" s="4" t="s">
        <v>17</v>
      </c>
      <c r="E366" t="s">
        <v>1306</v>
      </c>
    </row>
    <row r="367" spans="3:5" ht="38.25">
      <c r="C367" s="3" t="s">
        <v>721</v>
      </c>
      <c r="D367" s="4" t="s">
        <v>17</v>
      </c>
      <c r="E367" t="s">
        <v>1306</v>
      </c>
    </row>
    <row r="368" spans="3:5" ht="38.25">
      <c r="C368" s="3" t="s">
        <v>723</v>
      </c>
      <c r="D368" s="3" t="s">
        <v>39</v>
      </c>
      <c r="E368" t="s">
        <v>1307</v>
      </c>
    </row>
    <row r="369" spans="3:5" ht="25.5">
      <c r="C369" s="3" t="s">
        <v>724</v>
      </c>
      <c r="D369" s="3" t="s">
        <v>39</v>
      </c>
      <c r="E369" t="s">
        <v>1307</v>
      </c>
    </row>
    <row r="370" spans="3:5" ht="38.25">
      <c r="C370" s="3" t="s">
        <v>726</v>
      </c>
      <c r="D370" s="3" t="s">
        <v>55</v>
      </c>
      <c r="E370" t="s">
        <v>1308</v>
      </c>
    </row>
    <row r="371" spans="3:5" ht="25.5">
      <c r="C371" s="30" t="s">
        <v>727</v>
      </c>
      <c r="D371" s="3" t="s">
        <v>55</v>
      </c>
      <c r="E371" t="s">
        <v>1308</v>
      </c>
    </row>
    <row r="372" spans="3:5">
      <c r="C372" s="7" t="s">
        <v>728</v>
      </c>
      <c r="D372" s="7" t="s">
        <v>26</v>
      </c>
      <c r="E372" t="s">
        <v>1309</v>
      </c>
    </row>
    <row r="373" spans="3:5" ht="25.5">
      <c r="C373" s="11" t="s">
        <v>730</v>
      </c>
      <c r="D373" s="7" t="s">
        <v>26</v>
      </c>
      <c r="E373" t="s">
        <v>1309</v>
      </c>
    </row>
    <row r="374" spans="3:5">
      <c r="C374" s="3" t="s">
        <v>731</v>
      </c>
      <c r="D374" s="10" t="s">
        <v>28</v>
      </c>
      <c r="E374" t="s">
        <v>1310</v>
      </c>
    </row>
    <row r="375" spans="3:5" ht="25.5">
      <c r="C375" s="4" t="s">
        <v>732</v>
      </c>
      <c r="D375" s="10" t="s">
        <v>28</v>
      </c>
      <c r="E375" t="s">
        <v>1310</v>
      </c>
    </row>
    <row r="376" spans="3:5" ht="25.5">
      <c r="C376" s="12" t="s">
        <v>734</v>
      </c>
      <c r="D376" s="4" t="s">
        <v>15</v>
      </c>
      <c r="E376" t="s">
        <v>1311</v>
      </c>
    </row>
    <row r="377" spans="3:5" ht="25.5">
      <c r="C377" s="12" t="s">
        <v>735</v>
      </c>
      <c r="D377" s="4" t="s">
        <v>15</v>
      </c>
      <c r="E377" t="s">
        <v>1311</v>
      </c>
    </row>
    <row r="378" spans="3:5" ht="25.5">
      <c r="C378" s="27" t="s">
        <v>737</v>
      </c>
      <c r="D378" s="27" t="s">
        <v>46</v>
      </c>
      <c r="E378" t="s">
        <v>1312</v>
      </c>
    </row>
    <row r="379" spans="3:5" ht="38.25">
      <c r="C379" s="3" t="s">
        <v>738</v>
      </c>
      <c r="D379" s="3" t="s">
        <v>52</v>
      </c>
      <c r="E379" t="s">
        <v>1313</v>
      </c>
    </row>
    <row r="380" spans="3:5" ht="25.5">
      <c r="C380" s="3" t="s">
        <v>739</v>
      </c>
      <c r="D380" s="3" t="s">
        <v>52</v>
      </c>
      <c r="E380" t="s">
        <v>1313</v>
      </c>
    </row>
    <row r="381" spans="3:5" ht="25.5">
      <c r="C381" s="3" t="s">
        <v>740</v>
      </c>
      <c r="D381" s="3" t="s">
        <v>54</v>
      </c>
      <c r="E381" t="s">
        <v>1314</v>
      </c>
    </row>
    <row r="382" spans="3:5">
      <c r="C382" s="3" t="s">
        <v>741</v>
      </c>
      <c r="D382" s="3" t="s">
        <v>54</v>
      </c>
      <c r="E382" t="s">
        <v>1314</v>
      </c>
    </row>
    <row r="383" spans="3:5" ht="38.25">
      <c r="C383" s="6" t="s">
        <v>742</v>
      </c>
      <c r="D383" s="6" t="s">
        <v>58</v>
      </c>
      <c r="E383" t="s">
        <v>1315</v>
      </c>
    </row>
    <row r="384" spans="3:5" ht="25.5">
      <c r="C384" s="6" t="s">
        <v>743</v>
      </c>
      <c r="D384" s="3" t="s">
        <v>58</v>
      </c>
      <c r="E384" t="s">
        <v>1316</v>
      </c>
    </row>
    <row r="385" spans="3:5">
      <c r="C385" s="27" t="s">
        <v>744</v>
      </c>
      <c r="D385" s="3" t="s">
        <v>10</v>
      </c>
      <c r="E385" t="s">
        <v>1317</v>
      </c>
    </row>
    <row r="386" spans="3:5" ht="25.5">
      <c r="C386" s="28" t="s">
        <v>745</v>
      </c>
      <c r="D386" s="27" t="s">
        <v>31</v>
      </c>
      <c r="E386" t="s">
        <v>1318</v>
      </c>
    </row>
    <row r="387" spans="3:5" ht="25.5">
      <c r="C387" s="28" t="s">
        <v>746</v>
      </c>
      <c r="D387" s="27" t="s">
        <v>31</v>
      </c>
      <c r="E387" t="s">
        <v>1319</v>
      </c>
    </row>
    <row r="388" spans="3:5">
      <c r="C388" s="6" t="s">
        <v>747</v>
      </c>
      <c r="D388" s="4" t="s">
        <v>51</v>
      </c>
      <c r="E388" t="s">
        <v>1320</v>
      </c>
    </row>
    <row r="389" spans="3:5">
      <c r="C389" s="6" t="s">
        <v>748</v>
      </c>
      <c r="D389" s="4" t="s">
        <v>57</v>
      </c>
      <c r="E389" t="s">
        <v>1321</v>
      </c>
    </row>
    <row r="390" spans="3:5" ht="25.5">
      <c r="C390" s="3" t="s">
        <v>750</v>
      </c>
      <c r="D390" s="4" t="s">
        <v>57</v>
      </c>
      <c r="E390" t="s">
        <v>1322</v>
      </c>
    </row>
    <row r="391" spans="3:5">
      <c r="C391" s="3" t="s">
        <v>751</v>
      </c>
      <c r="D391" s="4" t="s">
        <v>57</v>
      </c>
      <c r="E391" t="s">
        <v>1323</v>
      </c>
    </row>
    <row r="392" spans="3:5" ht="25.5">
      <c r="C392" s="3" t="s">
        <v>752</v>
      </c>
      <c r="D392" s="4" t="s">
        <v>57</v>
      </c>
      <c r="E392" t="s">
        <v>1323</v>
      </c>
    </row>
    <row r="393" spans="3:5" ht="25.5">
      <c r="C393" s="3" t="s">
        <v>754</v>
      </c>
      <c r="D393" s="4" t="s">
        <v>49</v>
      </c>
      <c r="E393" t="s">
        <v>1324</v>
      </c>
    </row>
    <row r="394" spans="3:5">
      <c r="C394" s="3" t="s">
        <v>756</v>
      </c>
      <c r="D394" s="4" t="s">
        <v>49</v>
      </c>
      <c r="E394" t="s">
        <v>1324</v>
      </c>
    </row>
    <row r="395" spans="3:5">
      <c r="C395" s="3" t="s">
        <v>758</v>
      </c>
      <c r="D395" s="4" t="s">
        <v>49</v>
      </c>
      <c r="E395" t="s">
        <v>1324</v>
      </c>
    </row>
    <row r="396" spans="3:5" ht="25.5">
      <c r="C396" s="3" t="s">
        <v>759</v>
      </c>
      <c r="D396" s="4" t="s">
        <v>49</v>
      </c>
      <c r="E396" t="s">
        <v>1324</v>
      </c>
    </row>
    <row r="397" spans="3:5" ht="25.5">
      <c r="C397" s="6" t="s">
        <v>761</v>
      </c>
      <c r="D397" s="3" t="s">
        <v>30</v>
      </c>
      <c r="E397" t="s">
        <v>1325</v>
      </c>
    </row>
    <row r="398" spans="3:5" ht="25.5">
      <c r="C398" s="3" t="s">
        <v>763</v>
      </c>
      <c r="D398" s="3" t="s">
        <v>30</v>
      </c>
      <c r="E398" t="s">
        <v>1325</v>
      </c>
    </row>
    <row r="399" spans="3:5">
      <c r="C399" s="3" t="s">
        <v>764</v>
      </c>
      <c r="D399" s="3" t="s">
        <v>30</v>
      </c>
      <c r="E399" t="s">
        <v>1326</v>
      </c>
    </row>
    <row r="400" spans="3:5">
      <c r="C400" s="3" t="s">
        <v>765</v>
      </c>
      <c r="D400" s="3" t="s">
        <v>30</v>
      </c>
      <c r="E400" t="s">
        <v>1327</v>
      </c>
    </row>
    <row r="401" spans="3:5">
      <c r="C401" s="6" t="s">
        <v>766</v>
      </c>
      <c r="D401" s="3" t="s">
        <v>30</v>
      </c>
      <c r="E401" t="s">
        <v>1328</v>
      </c>
    </row>
    <row r="402" spans="3:5">
      <c r="C402" s="3" t="s">
        <v>767</v>
      </c>
      <c r="D402" s="10" t="s">
        <v>9</v>
      </c>
      <c r="E402" t="s">
        <v>1329</v>
      </c>
    </row>
    <row r="403" spans="3:5" ht="38.25">
      <c r="C403" s="3" t="s">
        <v>769</v>
      </c>
      <c r="D403" s="4" t="s">
        <v>11</v>
      </c>
      <c r="E403" t="s">
        <v>1330</v>
      </c>
    </row>
    <row r="404" spans="3:5" ht="25.5">
      <c r="C404" s="27" t="s">
        <v>772</v>
      </c>
      <c r="D404" s="27" t="s">
        <v>11</v>
      </c>
      <c r="E404" t="s">
        <v>1331</v>
      </c>
    </row>
    <row r="405" spans="3:5" ht="25.5">
      <c r="C405" s="27" t="s">
        <v>774</v>
      </c>
      <c r="D405" s="30" t="s">
        <v>11</v>
      </c>
      <c r="E405" t="s">
        <v>1332</v>
      </c>
    </row>
    <row r="406" spans="3:5" ht="51">
      <c r="C406" s="27" t="s">
        <v>778</v>
      </c>
      <c r="D406" s="27" t="s">
        <v>11</v>
      </c>
      <c r="E406" t="s">
        <v>1333</v>
      </c>
    </row>
    <row r="407" spans="3:5">
      <c r="C407" s="27" t="s">
        <v>780</v>
      </c>
      <c r="D407" s="27" t="s">
        <v>11</v>
      </c>
      <c r="E407" t="s">
        <v>1334</v>
      </c>
    </row>
    <row r="408" spans="3:5" ht="25.5">
      <c r="C408" s="27" t="s">
        <v>781</v>
      </c>
      <c r="D408" s="27" t="s">
        <v>11</v>
      </c>
      <c r="E408" t="s">
        <v>1335</v>
      </c>
    </row>
    <row r="409" spans="3:5" ht="38.25">
      <c r="C409" s="27" t="s">
        <v>783</v>
      </c>
      <c r="D409" s="27" t="s">
        <v>11</v>
      </c>
      <c r="E409" t="s">
        <v>1336</v>
      </c>
    </row>
    <row r="410" spans="3:5" ht="25.5">
      <c r="C410" s="3" t="s">
        <v>786</v>
      </c>
      <c r="D410" s="4" t="s">
        <v>11</v>
      </c>
      <c r="E410" t="s">
        <v>1335</v>
      </c>
    </row>
    <row r="411" spans="3:5">
      <c r="C411" s="4" t="s">
        <v>788</v>
      </c>
      <c r="D411" s="10" t="s">
        <v>12</v>
      </c>
      <c r="E411" t="s">
        <v>1337</v>
      </c>
    </row>
    <row r="412" spans="3:5">
      <c r="C412" s="3" t="s">
        <v>789</v>
      </c>
      <c r="D412" s="10" t="s">
        <v>13</v>
      </c>
      <c r="E412" t="s">
        <v>1338</v>
      </c>
    </row>
    <row r="413" spans="3:5">
      <c r="C413" s="4" t="s">
        <v>790</v>
      </c>
      <c r="D413" s="4" t="s">
        <v>13</v>
      </c>
      <c r="E413" t="s">
        <v>1338</v>
      </c>
    </row>
    <row r="414" spans="3:5" ht="25.5">
      <c r="C414" s="4" t="s">
        <v>792</v>
      </c>
      <c r="D414" s="4" t="s">
        <v>13</v>
      </c>
      <c r="E414" t="s">
        <v>1338</v>
      </c>
    </row>
    <row r="415" spans="3:5" ht="25.5">
      <c r="C415" s="12" t="s">
        <v>795</v>
      </c>
      <c r="D415" s="28" t="s">
        <v>21</v>
      </c>
      <c r="E415" t="s">
        <v>1339</v>
      </c>
    </row>
    <row r="416" spans="3:5">
      <c r="C416" s="4" t="s">
        <v>796</v>
      </c>
      <c r="D416" s="4" t="s">
        <v>24</v>
      </c>
      <c r="E416" t="s">
        <v>1340</v>
      </c>
    </row>
    <row r="417" spans="3:5" ht="25.5">
      <c r="C417" s="4" t="s">
        <v>797</v>
      </c>
      <c r="D417" s="10" t="s">
        <v>25</v>
      </c>
      <c r="E417" t="s">
        <v>1341</v>
      </c>
    </row>
    <row r="418" spans="3:5">
      <c r="C418" s="3" t="s">
        <v>798</v>
      </c>
      <c r="D418" s="10" t="s">
        <v>29</v>
      </c>
      <c r="E418" t="s">
        <v>1342</v>
      </c>
    </row>
    <row r="419" spans="3:5">
      <c r="C419" s="4" t="s">
        <v>799</v>
      </c>
      <c r="D419" s="10" t="s">
        <v>32</v>
      </c>
      <c r="E419" t="s">
        <v>1343</v>
      </c>
    </row>
    <row r="420" spans="3:5" ht="89.25">
      <c r="C420" s="27" t="s">
        <v>800</v>
      </c>
      <c r="D420" s="27" t="s">
        <v>34</v>
      </c>
      <c r="E420" t="s">
        <v>1344</v>
      </c>
    </row>
    <row r="421" spans="3:5" ht="25.5">
      <c r="C421" s="27" t="s">
        <v>801</v>
      </c>
      <c r="D421" s="27" t="s">
        <v>34</v>
      </c>
      <c r="E421" t="s">
        <v>1344</v>
      </c>
    </row>
    <row r="422" spans="3:5">
      <c r="C422" s="27" t="s">
        <v>802</v>
      </c>
      <c r="D422" s="27" t="s">
        <v>34</v>
      </c>
      <c r="E422" t="s">
        <v>1345</v>
      </c>
    </row>
    <row r="423" spans="3:5" ht="25.5">
      <c r="C423" s="27" t="s">
        <v>805</v>
      </c>
      <c r="D423" s="27" t="s">
        <v>34</v>
      </c>
      <c r="E423" t="s">
        <v>1345</v>
      </c>
    </row>
    <row r="424" spans="3:5" ht="25.5">
      <c r="C424" s="27" t="s">
        <v>806</v>
      </c>
      <c r="D424" s="27" t="s">
        <v>34</v>
      </c>
      <c r="E424" t="s">
        <v>1346</v>
      </c>
    </row>
    <row r="425" spans="3:5">
      <c r="C425" s="27" t="s">
        <v>807</v>
      </c>
      <c r="D425" s="27" t="s">
        <v>35</v>
      </c>
      <c r="E425" t="s">
        <v>1347</v>
      </c>
    </row>
    <row r="426" spans="3:5">
      <c r="C426" s="27" t="s">
        <v>808</v>
      </c>
      <c r="D426" s="27" t="s">
        <v>35</v>
      </c>
      <c r="E426" t="s">
        <v>1347</v>
      </c>
    </row>
    <row r="427" spans="3:5" ht="25.5">
      <c r="C427" s="3" t="s">
        <v>809</v>
      </c>
      <c r="D427" s="10" t="s">
        <v>38</v>
      </c>
      <c r="E427" t="s">
        <v>1348</v>
      </c>
    </row>
    <row r="428" spans="3:5" ht="25.5">
      <c r="C428" s="4" t="s">
        <v>810</v>
      </c>
      <c r="D428" s="10" t="s">
        <v>38</v>
      </c>
      <c r="E428" t="s">
        <v>1348</v>
      </c>
    </row>
    <row r="429" spans="3:5" ht="25.5">
      <c r="C429" s="10" t="s">
        <v>811</v>
      </c>
      <c r="D429" s="4" t="s">
        <v>40</v>
      </c>
      <c r="E429" t="s">
        <v>1349</v>
      </c>
    </row>
    <row r="430" spans="3:5" ht="25.5">
      <c r="C430" s="4" t="s">
        <v>812</v>
      </c>
      <c r="D430" s="10" t="s">
        <v>41</v>
      </c>
      <c r="E430" t="s">
        <v>1350</v>
      </c>
    </row>
    <row r="431" spans="3:5" ht="25.5">
      <c r="C431" s="3" t="s">
        <v>813</v>
      </c>
      <c r="D431" s="10" t="s">
        <v>43</v>
      </c>
      <c r="E431" t="s">
        <v>1351</v>
      </c>
    </row>
    <row r="432" spans="3:5">
      <c r="C432" s="3" t="s">
        <v>814</v>
      </c>
      <c r="D432" s="10" t="s">
        <v>44</v>
      </c>
      <c r="E432" t="s">
        <v>1352</v>
      </c>
    </row>
    <row r="433" spans="3:5" ht="25.5">
      <c r="C433" s="3" t="s">
        <v>821</v>
      </c>
      <c r="D433" s="3" t="s">
        <v>42</v>
      </c>
      <c r="E433" t="s">
        <v>1353</v>
      </c>
    </row>
    <row r="434" spans="3:5" ht="38.25">
      <c r="C434" s="6" t="s">
        <v>823</v>
      </c>
      <c r="D434" s="3" t="s">
        <v>23</v>
      </c>
      <c r="E434" t="s">
        <v>1354</v>
      </c>
    </row>
    <row r="435" spans="3:5" ht="25.5">
      <c r="C435" s="3" t="s">
        <v>824</v>
      </c>
      <c r="D435" s="4" t="s">
        <v>37</v>
      </c>
      <c r="E435" t="s">
        <v>1355</v>
      </c>
    </row>
    <row r="436" spans="3:5">
      <c r="C436" s="3" t="s">
        <v>826</v>
      </c>
      <c r="D436" s="4" t="s">
        <v>16</v>
      </c>
      <c r="E436" t="s">
        <v>1356</v>
      </c>
    </row>
    <row r="437" spans="3:5" ht="25.5">
      <c r="C437" s="3" t="s">
        <v>828</v>
      </c>
      <c r="D437" s="4" t="s">
        <v>16</v>
      </c>
      <c r="E437" t="s">
        <v>1356</v>
      </c>
    </row>
    <row r="438" spans="3:5">
      <c r="C438" s="3" t="s">
        <v>830</v>
      </c>
      <c r="D438" s="4" t="s">
        <v>36</v>
      </c>
      <c r="E438" t="s">
        <v>1357</v>
      </c>
    </row>
    <row r="439" spans="3:5">
      <c r="C439" s="3" t="s">
        <v>832</v>
      </c>
      <c r="D439" s="4" t="s">
        <v>36</v>
      </c>
      <c r="E439" t="s">
        <v>1358</v>
      </c>
    </row>
    <row r="440" spans="3:5" ht="25.5">
      <c r="C440" s="3" t="s">
        <v>833</v>
      </c>
      <c r="D440" s="4" t="s">
        <v>17</v>
      </c>
      <c r="E440" t="s">
        <v>1359</v>
      </c>
    </row>
    <row r="441" spans="3:5" ht="25.5">
      <c r="C441" s="3" t="s">
        <v>835</v>
      </c>
      <c r="D441" s="3" t="s">
        <v>39</v>
      </c>
      <c r="E441" t="s">
        <v>1360</v>
      </c>
    </row>
    <row r="442" spans="3:5" ht="25.5">
      <c r="C442" s="3" t="s">
        <v>836</v>
      </c>
      <c r="D442" s="3" t="s">
        <v>55</v>
      </c>
      <c r="E442" t="s">
        <v>1361</v>
      </c>
    </row>
    <row r="443" spans="3:5" ht="38.25">
      <c r="C443" s="11" t="s">
        <v>839</v>
      </c>
      <c r="D443" s="7" t="s">
        <v>26</v>
      </c>
      <c r="E443" t="s">
        <v>1361</v>
      </c>
    </row>
    <row r="444" spans="3:5">
      <c r="C444" s="12" t="s">
        <v>840</v>
      </c>
      <c r="D444" s="7" t="s">
        <v>26</v>
      </c>
      <c r="E444" t="s">
        <v>1362</v>
      </c>
    </row>
    <row r="445" spans="3:5" ht="25.5">
      <c r="C445" s="4" t="s">
        <v>841</v>
      </c>
      <c r="D445" s="4" t="s">
        <v>15</v>
      </c>
      <c r="E445" t="s">
        <v>1363</v>
      </c>
    </row>
    <row r="446" spans="3:5" ht="89.25">
      <c r="C446" s="3" t="s">
        <v>842</v>
      </c>
      <c r="D446" s="3" t="s">
        <v>52</v>
      </c>
      <c r="E446" t="s">
        <v>1364</v>
      </c>
    </row>
    <row r="447" spans="3:5" ht="89.25">
      <c r="C447" s="12" t="s">
        <v>843</v>
      </c>
      <c r="D447" s="3" t="s">
        <v>54</v>
      </c>
      <c r="E447" t="s">
        <v>1365</v>
      </c>
    </row>
    <row r="448" spans="3:5" ht="25.5">
      <c r="C448" s="28" t="s">
        <v>845</v>
      </c>
      <c r="D448" s="27" t="s">
        <v>31</v>
      </c>
      <c r="E448" t="s">
        <v>1366</v>
      </c>
    </row>
    <row r="449" spans="3:5" ht="25.5">
      <c r="C449" s="3" t="s">
        <v>846</v>
      </c>
      <c r="D449" s="10" t="s">
        <v>7</v>
      </c>
      <c r="E449" t="s">
        <v>1367</v>
      </c>
    </row>
    <row r="450" spans="3:5" ht="25.5">
      <c r="C450" s="6" t="s">
        <v>847</v>
      </c>
      <c r="D450" s="4" t="s">
        <v>47</v>
      </c>
      <c r="E450" t="s">
        <v>1368</v>
      </c>
    </row>
    <row r="451" spans="3:5">
      <c r="C451" s="3" t="s">
        <v>848</v>
      </c>
      <c r="D451" s="4" t="s">
        <v>49</v>
      </c>
      <c r="E451" t="s">
        <v>1369</v>
      </c>
    </row>
    <row r="452" spans="3:5" ht="25.5">
      <c r="C452" s="6" t="s">
        <v>850</v>
      </c>
      <c r="D452" s="3" t="s">
        <v>30</v>
      </c>
      <c r="E452" t="s">
        <v>1370</v>
      </c>
    </row>
    <row r="453" spans="3:5">
      <c r="C453" s="3" t="s">
        <v>851</v>
      </c>
      <c r="D453" s="4" t="s">
        <v>13</v>
      </c>
      <c r="E453" t="s">
        <v>1371</v>
      </c>
    </row>
    <row r="454" spans="3:5" ht="38.25">
      <c r="C454" s="10" t="s">
        <v>854</v>
      </c>
      <c r="D454" s="4" t="s">
        <v>25</v>
      </c>
      <c r="E454" t="s">
        <v>1372</v>
      </c>
    </row>
    <row r="455" spans="3:5">
      <c r="C455" s="4" t="s">
        <v>855</v>
      </c>
      <c r="D455" s="10" t="s">
        <v>32</v>
      </c>
      <c r="E455" t="s">
        <v>1373</v>
      </c>
    </row>
    <row r="456" spans="3:5" ht="25.5">
      <c r="C456" s="3" t="s">
        <v>856</v>
      </c>
      <c r="D456" s="3" t="s">
        <v>34</v>
      </c>
      <c r="E456" t="s">
        <v>1374</v>
      </c>
    </row>
    <row r="457" spans="3:5">
      <c r="C457" s="3" t="s">
        <v>858</v>
      </c>
      <c r="D457" s="4" t="s">
        <v>34</v>
      </c>
      <c r="E457" t="s">
        <v>1375</v>
      </c>
    </row>
    <row r="458" spans="3:5">
      <c r="C458" s="3" t="s">
        <v>832</v>
      </c>
      <c r="D458" s="4" t="s">
        <v>35</v>
      </c>
      <c r="E458" t="s">
        <v>1376</v>
      </c>
    </row>
    <row r="459" spans="3:5" ht="38.25">
      <c r="C459" s="4" t="s">
        <v>860</v>
      </c>
      <c r="D459" s="4" t="s">
        <v>38</v>
      </c>
      <c r="E459" t="s">
        <v>1377</v>
      </c>
    </row>
    <row r="460" spans="3:5" ht="38.25">
      <c r="C460" s="4" t="s">
        <v>862</v>
      </c>
      <c r="D460" s="4" t="s">
        <v>34</v>
      </c>
      <c r="E460" t="s">
        <v>1375</v>
      </c>
    </row>
    <row r="461" spans="3:5" ht="51">
      <c r="C461" s="4" t="s">
        <v>865</v>
      </c>
      <c r="D461" s="4" t="s">
        <v>34</v>
      </c>
      <c r="E461" t="s">
        <v>1375</v>
      </c>
    </row>
    <row r="462" spans="3:5" ht="63.75">
      <c r="C462" s="6" t="s">
        <v>869</v>
      </c>
      <c r="D462" s="3" t="s">
        <v>23</v>
      </c>
      <c r="E462" t="s">
        <v>1378</v>
      </c>
    </row>
    <row r="463" spans="3:5" ht="25.5">
      <c r="C463" s="12" t="s">
        <v>873</v>
      </c>
      <c r="D463" s="4" t="s">
        <v>37</v>
      </c>
      <c r="E463" t="s">
        <v>1379</v>
      </c>
    </row>
    <row r="464" spans="3:5" ht="25.5">
      <c r="C464" s="3" t="s">
        <v>875</v>
      </c>
      <c r="D464" s="10" t="s">
        <v>8</v>
      </c>
      <c r="E464" t="s">
        <v>1380</v>
      </c>
    </row>
    <row r="465" spans="3:5" ht="25.5">
      <c r="C465" s="3" t="s">
        <v>877</v>
      </c>
      <c r="D465" s="4" t="s">
        <v>16</v>
      </c>
      <c r="E465" t="s">
        <v>1381</v>
      </c>
    </row>
    <row r="466" spans="3:5" ht="25.5">
      <c r="C466" s="3" t="s">
        <v>879</v>
      </c>
      <c r="D466" s="3" t="s">
        <v>20</v>
      </c>
      <c r="E466" t="s">
        <v>1382</v>
      </c>
    </row>
    <row r="467" spans="3:5" ht="25.5">
      <c r="C467" s="3" t="s">
        <v>881</v>
      </c>
      <c r="D467" s="3" t="s">
        <v>20</v>
      </c>
      <c r="E467" t="s">
        <v>1383</v>
      </c>
    </row>
    <row r="468" spans="3:5">
      <c r="C468" s="3" t="s">
        <v>882</v>
      </c>
      <c r="D468" s="4" t="s">
        <v>36</v>
      </c>
      <c r="E468" t="s">
        <v>1384</v>
      </c>
    </row>
    <row r="469" spans="3:5" ht="38.25">
      <c r="C469" s="6" t="s">
        <v>883</v>
      </c>
      <c r="D469" s="3" t="s">
        <v>39</v>
      </c>
      <c r="E469" t="s">
        <v>1385</v>
      </c>
    </row>
    <row r="470" spans="3:5" ht="38.25">
      <c r="C470" s="3" t="s">
        <v>884</v>
      </c>
      <c r="D470" s="3" t="s">
        <v>55</v>
      </c>
      <c r="E470" t="s">
        <v>1386</v>
      </c>
    </row>
    <row r="471" spans="3:5" ht="38.25">
      <c r="C471" s="3" t="s">
        <v>886</v>
      </c>
      <c r="D471" s="3" t="s">
        <v>55</v>
      </c>
      <c r="E471" t="s">
        <v>1386</v>
      </c>
    </row>
    <row r="472" spans="3:5" ht="38.25">
      <c r="C472" s="29" t="s">
        <v>890</v>
      </c>
      <c r="D472" s="7" t="s">
        <v>26</v>
      </c>
      <c r="E472" t="s">
        <v>1387</v>
      </c>
    </row>
    <row r="473" spans="3:5" ht="25.5">
      <c r="C473" s="11" t="s">
        <v>891</v>
      </c>
      <c r="D473" s="7" t="s">
        <v>26</v>
      </c>
      <c r="E473" t="s">
        <v>1387</v>
      </c>
    </row>
    <row r="474" spans="3:5" ht="76.5">
      <c r="C474" s="6" t="s">
        <v>892</v>
      </c>
      <c r="D474" s="10" t="s">
        <v>28</v>
      </c>
      <c r="E474" t="s">
        <v>1388</v>
      </c>
    </row>
    <row r="475" spans="3:5" ht="76.5">
      <c r="C475" s="6" t="s">
        <v>893</v>
      </c>
      <c r="D475" s="10" t="s">
        <v>28</v>
      </c>
      <c r="E475" t="s">
        <v>1389</v>
      </c>
    </row>
    <row r="476" spans="3:5" ht="38.25">
      <c r="C476" s="4" t="s">
        <v>894</v>
      </c>
      <c r="D476" s="4" t="s">
        <v>15</v>
      </c>
      <c r="E476" t="s">
        <v>1390</v>
      </c>
    </row>
    <row r="477" spans="3:5" ht="38.25">
      <c r="C477" s="3" t="s">
        <v>896</v>
      </c>
      <c r="D477" s="4" t="s">
        <v>15</v>
      </c>
      <c r="E477" t="s">
        <v>1391</v>
      </c>
    </row>
    <row r="478" spans="3:5" ht="25.5">
      <c r="C478" s="3" t="s">
        <v>898</v>
      </c>
      <c r="D478" s="4" t="s">
        <v>15</v>
      </c>
      <c r="E478" t="s">
        <v>1391</v>
      </c>
    </row>
    <row r="479" spans="3:5" ht="38.25">
      <c r="C479" s="16" t="s">
        <v>900</v>
      </c>
      <c r="D479" s="4" t="s">
        <v>46</v>
      </c>
      <c r="E479" t="s">
        <v>1392</v>
      </c>
    </row>
    <row r="480" spans="3:5" ht="51">
      <c r="C480" s="3" t="s">
        <v>902</v>
      </c>
      <c r="D480" s="3" t="s">
        <v>52</v>
      </c>
      <c r="E480" t="s">
        <v>1393</v>
      </c>
    </row>
    <row r="481" spans="3:5" ht="76.5">
      <c r="C481" s="3" t="s">
        <v>904</v>
      </c>
      <c r="D481" s="3" t="s">
        <v>52</v>
      </c>
      <c r="E481" t="s">
        <v>1393</v>
      </c>
    </row>
    <row r="482" spans="3:5" ht="51">
      <c r="C482" s="3" t="s">
        <v>906</v>
      </c>
      <c r="D482" s="3" t="s">
        <v>52</v>
      </c>
      <c r="E482" t="s">
        <v>1393</v>
      </c>
    </row>
    <row r="483" spans="3:5" ht="51">
      <c r="C483" s="3" t="s">
        <v>907</v>
      </c>
      <c r="D483" s="3" t="s">
        <v>52</v>
      </c>
      <c r="E483" t="s">
        <v>1394</v>
      </c>
    </row>
    <row r="484" spans="3:5" ht="38.25">
      <c r="C484" s="3" t="s">
        <v>908</v>
      </c>
      <c r="D484" s="3" t="s">
        <v>52</v>
      </c>
      <c r="E484" t="s">
        <v>1394</v>
      </c>
    </row>
    <row r="485" spans="3:5" ht="51">
      <c r="C485" s="3" t="s">
        <v>909</v>
      </c>
      <c r="D485" s="3" t="s">
        <v>54</v>
      </c>
      <c r="E485" t="s">
        <v>1395</v>
      </c>
    </row>
    <row r="486" spans="3:5" ht="51">
      <c r="C486" s="3" t="s">
        <v>910</v>
      </c>
      <c r="D486" s="3" t="s">
        <v>54</v>
      </c>
      <c r="E486" t="s">
        <v>1396</v>
      </c>
    </row>
    <row r="487" spans="3:5" ht="25.5">
      <c r="C487" s="3" t="s">
        <v>911</v>
      </c>
      <c r="D487" s="3" t="s">
        <v>58</v>
      </c>
      <c r="E487" t="s">
        <v>1397</v>
      </c>
    </row>
    <row r="488" spans="3:5" ht="25.5">
      <c r="C488" s="3" t="s">
        <v>912</v>
      </c>
      <c r="D488" s="3" t="s">
        <v>58</v>
      </c>
      <c r="E488" t="s">
        <v>1397</v>
      </c>
    </row>
    <row r="489" spans="3:5">
      <c r="C489" s="19" t="s">
        <v>913</v>
      </c>
      <c r="D489" s="3" t="s">
        <v>10</v>
      </c>
      <c r="E489" t="s">
        <v>1398</v>
      </c>
    </row>
    <row r="490" spans="3:5" ht="38.25">
      <c r="C490" s="19" t="s">
        <v>914</v>
      </c>
      <c r="D490" s="4" t="s">
        <v>48</v>
      </c>
      <c r="E490" t="s">
        <v>1399</v>
      </c>
    </row>
    <row r="491" spans="3:5" ht="51">
      <c r="C491" s="31" t="s">
        <v>915</v>
      </c>
      <c r="D491" s="4" t="s">
        <v>47</v>
      </c>
      <c r="E491" t="s">
        <v>1400</v>
      </c>
    </row>
    <row r="492" spans="3:5" ht="51">
      <c r="C492" s="6" t="s">
        <v>917</v>
      </c>
      <c r="D492" s="4" t="s">
        <v>47</v>
      </c>
      <c r="E492" t="s">
        <v>1400</v>
      </c>
    </row>
    <row r="493" spans="3:5" ht="25.5">
      <c r="C493" s="3" t="s">
        <v>918</v>
      </c>
      <c r="D493" s="4" t="s">
        <v>49</v>
      </c>
      <c r="E493" t="s">
        <v>1401</v>
      </c>
    </row>
    <row r="494" spans="3:5" ht="25.5">
      <c r="C494" s="3" t="s">
        <v>920</v>
      </c>
      <c r="D494" s="3" t="s">
        <v>30</v>
      </c>
      <c r="E494" t="s">
        <v>1402</v>
      </c>
    </row>
    <row r="495" spans="3:5">
      <c r="C495" s="3" t="s">
        <v>921</v>
      </c>
      <c r="D495" s="10" t="s">
        <v>13</v>
      </c>
      <c r="E495" t="s">
        <v>1403</v>
      </c>
    </row>
    <row r="496" spans="3:5" ht="38.25">
      <c r="C496" s="3" t="s">
        <v>923</v>
      </c>
      <c r="D496" s="10" t="s">
        <v>21</v>
      </c>
      <c r="E496" t="s">
        <v>1404</v>
      </c>
    </row>
    <row r="497" spans="3:5" ht="38.25">
      <c r="C497" s="6" t="s">
        <v>924</v>
      </c>
      <c r="D497" s="10" t="s">
        <v>21</v>
      </c>
      <c r="E497" t="s">
        <v>1404</v>
      </c>
    </row>
    <row r="498" spans="3:5" ht="25.5">
      <c r="C498" s="3" t="s">
        <v>925</v>
      </c>
      <c r="D498" s="10" t="s">
        <v>22</v>
      </c>
      <c r="E498" t="s">
        <v>1405</v>
      </c>
    </row>
    <row r="499" spans="3:5" ht="38.25">
      <c r="C499" s="3" t="s">
        <v>926</v>
      </c>
      <c r="D499" s="10" t="s">
        <v>25</v>
      </c>
      <c r="E499" t="s">
        <v>1406</v>
      </c>
    </row>
    <row r="500" spans="3:5" ht="25.5">
      <c r="C500" s="3" t="s">
        <v>927</v>
      </c>
      <c r="D500" s="10" t="s">
        <v>27</v>
      </c>
      <c r="E500" t="s">
        <v>1407</v>
      </c>
    </row>
    <row r="501" spans="3:5" ht="25.5">
      <c r="C501" s="3" t="s">
        <v>928</v>
      </c>
      <c r="D501" s="10" t="s">
        <v>32</v>
      </c>
      <c r="E501" t="s">
        <v>1408</v>
      </c>
    </row>
    <row r="502" spans="3:5" ht="38.25">
      <c r="C502" s="12" t="s">
        <v>929</v>
      </c>
      <c r="D502" s="27" t="s">
        <v>34</v>
      </c>
      <c r="E502" t="s">
        <v>1409</v>
      </c>
    </row>
    <row r="503" spans="3:5" ht="25.5">
      <c r="C503" s="12" t="s">
        <v>930</v>
      </c>
      <c r="D503" s="27" t="s">
        <v>34</v>
      </c>
      <c r="E503" t="s">
        <v>1409</v>
      </c>
    </row>
    <row r="504" spans="3:5" ht="51">
      <c r="C504" s="6" t="s">
        <v>931</v>
      </c>
      <c r="D504" s="10" t="s">
        <v>44</v>
      </c>
      <c r="E504" t="s">
        <v>1410</v>
      </c>
    </row>
    <row r="505" spans="3:5">
      <c r="C505" s="3" t="s">
        <v>933</v>
      </c>
      <c r="D505" s="4" t="s">
        <v>16</v>
      </c>
      <c r="E505" t="s">
        <v>1411</v>
      </c>
    </row>
    <row r="506" spans="3:5" ht="25.5">
      <c r="C506" s="3" t="s">
        <v>935</v>
      </c>
      <c r="D506" s="10" t="s">
        <v>43</v>
      </c>
      <c r="E506" t="s">
        <v>1412</v>
      </c>
    </row>
    <row r="507" spans="3:5" ht="25.5">
      <c r="C507" s="3" t="s">
        <v>937</v>
      </c>
      <c r="D507" s="3" t="s">
        <v>42</v>
      </c>
      <c r="E507" t="s">
        <v>1413</v>
      </c>
    </row>
    <row r="508" spans="3:5" ht="25.5">
      <c r="C508" s="3" t="s">
        <v>941</v>
      </c>
      <c r="D508" s="4" t="s">
        <v>16</v>
      </c>
      <c r="E508" t="s">
        <v>1414</v>
      </c>
    </row>
    <row r="509" spans="3:5">
      <c r="C509" s="3" t="s">
        <v>942</v>
      </c>
      <c r="D509" s="4" t="s">
        <v>16</v>
      </c>
      <c r="E509" t="s">
        <v>1414</v>
      </c>
    </row>
    <row r="510" spans="3:5" ht="25.5">
      <c r="C510" s="31" t="s">
        <v>943</v>
      </c>
      <c r="D510" s="4" t="s">
        <v>57</v>
      </c>
      <c r="E510" t="s">
        <v>1415</v>
      </c>
    </row>
    <row r="511" spans="3:5" ht="38.25">
      <c r="C511" s="6" t="s">
        <v>945</v>
      </c>
      <c r="D511" s="10" t="s">
        <v>35</v>
      </c>
      <c r="E511" t="s">
        <v>1416</v>
      </c>
    </row>
    <row r="512" spans="3:5" ht="38.25">
      <c r="C512" s="6" t="s">
        <v>946</v>
      </c>
      <c r="D512" s="10" t="s">
        <v>41</v>
      </c>
      <c r="E512" t="s">
        <v>1417</v>
      </c>
    </row>
    <row r="513" spans="3:5">
      <c r="C513" s="3" t="s">
        <v>948</v>
      </c>
      <c r="D513" s="4" t="s">
        <v>43</v>
      </c>
      <c r="E513" t="s">
        <v>1418</v>
      </c>
    </row>
    <row r="514" spans="3:5" ht="25.5">
      <c r="C514" s="6" t="s">
        <v>951</v>
      </c>
      <c r="D514" s="10" t="s">
        <v>43</v>
      </c>
      <c r="E514" t="s">
        <v>1418</v>
      </c>
    </row>
    <row r="515" spans="3:5" ht="63.75">
      <c r="C515" s="12" t="s">
        <v>954</v>
      </c>
      <c r="D515" s="3" t="s">
        <v>54</v>
      </c>
      <c r="E515" t="s">
        <v>1419</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4</vt:i4>
      </vt:variant>
      <vt:variant>
        <vt:lpstr>Zone denumite</vt:lpstr>
      </vt:variant>
      <vt:variant>
        <vt:i4>1</vt:i4>
      </vt:variant>
    </vt:vector>
  </HeadingPairs>
  <TitlesOfParts>
    <vt:vector size="5" baseType="lpstr">
      <vt:lpstr>pivot UAT</vt:lpstr>
      <vt:lpstr>PROIECTE UAT</vt:lpstr>
      <vt:lpstr>proiecte CJ</vt:lpstr>
      <vt:lpstr>Coordonate GIS</vt:lpstr>
      <vt:lpstr>'PROIECTE UAT'!Zona_de_imprimat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Lorelai Sacal</dc:creator>
  <cp:lastModifiedBy>Sandra Rosca</cp:lastModifiedBy>
  <cp:lastPrinted>2025-12-29T09:21:44Z</cp:lastPrinted>
  <dcterms:created xsi:type="dcterms:W3CDTF">2015-06-05T18:17:00Z</dcterms:created>
  <dcterms:modified xsi:type="dcterms:W3CDTF">2025-12-29T09:22:40Z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1033-11.2.0.8339</vt:lpwstr>
  </property>
</Properties>
</file>